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0" yWindow="3495" windowWidth="15195" windowHeight="4995"/>
  </bookViews>
  <sheets>
    <sheet name="Cuenta de depósitos 2017" sheetId="13" r:id="rId1"/>
    <sheet name="Cuenta de depósitos 2016" sheetId="12" r:id="rId2"/>
    <sheet name="Cuenta de depósitos 2015" sheetId="11" r:id="rId3"/>
    <sheet name="Cuenta de depósitos 2014" sheetId="10" r:id="rId4"/>
    <sheet name="Cuenta de depósitos 2013" sheetId="8" r:id="rId5"/>
    <sheet name="Cuenta de depósitos 2012" sheetId="7" r:id="rId6"/>
    <sheet name="Cuenta de depósitos 2011" sheetId="6" r:id="rId7"/>
    <sheet name="Cuenta de depósitos 2010" sheetId="5" r:id="rId8"/>
  </sheets>
  <definedNames>
    <definedName name="_xlnm.Print_Area" localSheetId="7">'Cuenta de depósitos 2010'!$A$1:$AC$58</definedName>
    <definedName name="_xlnm.Print_Area" localSheetId="6">'Cuenta de depósitos 2011'!$A$1:$AI$67</definedName>
    <definedName name="_xlnm.Print_Area" localSheetId="5">'Cuenta de depósitos 2012'!$A$1:$AI$64</definedName>
    <definedName name="_xlnm.Print_Area" localSheetId="4">'Cuenta de depósitos 2013'!$A$1:$AI$64</definedName>
    <definedName name="_xlnm.Print_Area" localSheetId="3">'Cuenta de depósitos 2014'!$A$1:$AI$64</definedName>
    <definedName name="_xlnm.Print_Area" localSheetId="2">'Cuenta de depósitos 2015'!$A$1:$AI$64</definedName>
    <definedName name="_xlnm.Print_Area" localSheetId="1">'Cuenta de depósitos 2016'!$A$1:$AI$64</definedName>
    <definedName name="_xlnm.Print_Area" localSheetId="0">'Cuenta de depósitos 2017'!$A$1:$AI$64</definedName>
  </definedNames>
  <calcPr calcId="145621"/>
</workbook>
</file>

<file path=xl/calcChain.xml><?xml version="1.0" encoding="utf-8"?>
<calcChain xmlns="http://schemas.openxmlformats.org/spreadsheetml/2006/main">
  <c r="AH58" i="13" l="1"/>
  <c r="AG58" i="13"/>
  <c r="AF58" i="13"/>
  <c r="AE58" i="13"/>
  <c r="AD58" i="13"/>
  <c r="AA58" i="13"/>
  <c r="Z58" i="13"/>
  <c r="Y58" i="13"/>
  <c r="X58" i="13"/>
  <c r="W58" i="13"/>
  <c r="T58" i="13"/>
  <c r="S58" i="13"/>
  <c r="R58" i="13"/>
  <c r="Q58" i="13"/>
  <c r="P58" i="13"/>
  <c r="M58" i="13"/>
  <c r="L58" i="13"/>
  <c r="K58" i="13"/>
  <c r="J58" i="13"/>
  <c r="I58" i="13"/>
  <c r="E57" i="13"/>
  <c r="D57" i="13"/>
  <c r="C57" i="13"/>
  <c r="B57" i="13"/>
  <c r="E56" i="13"/>
  <c r="D56" i="13"/>
  <c r="C56" i="13"/>
  <c r="B56" i="13"/>
  <c r="E55" i="13"/>
  <c r="D55" i="13"/>
  <c r="C55" i="13"/>
  <c r="B55" i="13"/>
  <c r="E54" i="13"/>
  <c r="D54" i="13"/>
  <c r="C54" i="13"/>
  <c r="B54" i="13"/>
  <c r="E53" i="13"/>
  <c r="D53" i="13"/>
  <c r="C53" i="13"/>
  <c r="B53" i="13"/>
  <c r="E52" i="13"/>
  <c r="D52" i="13"/>
  <c r="C52" i="13"/>
  <c r="B52" i="13"/>
  <c r="E51" i="13"/>
  <c r="D51" i="13"/>
  <c r="C51" i="13"/>
  <c r="B51" i="13"/>
  <c r="E50" i="13"/>
  <c r="D50" i="13"/>
  <c r="C50" i="13"/>
  <c r="B50" i="13"/>
  <c r="E49" i="13"/>
  <c r="D49" i="13"/>
  <c r="C49" i="13"/>
  <c r="B49" i="13"/>
  <c r="E48" i="13"/>
  <c r="D48" i="13"/>
  <c r="C48" i="13"/>
  <c r="B48" i="13"/>
  <c r="E47" i="13"/>
  <c r="D47" i="13"/>
  <c r="C47" i="13"/>
  <c r="B47" i="13"/>
  <c r="E46" i="13"/>
  <c r="D46" i="13"/>
  <c r="C46" i="13"/>
  <c r="B46" i="13"/>
  <c r="E45" i="13"/>
  <c r="D45" i="13"/>
  <c r="C45" i="13"/>
  <c r="B45" i="13"/>
  <c r="E44" i="13"/>
  <c r="D44" i="13"/>
  <c r="C44" i="13"/>
  <c r="B44" i="13"/>
  <c r="E43" i="13"/>
  <c r="D43" i="13"/>
  <c r="C43" i="13"/>
  <c r="B43" i="13"/>
  <c r="E42" i="13"/>
  <c r="D42" i="13"/>
  <c r="C42" i="13"/>
  <c r="B42" i="13"/>
  <c r="E41" i="13"/>
  <c r="D41" i="13"/>
  <c r="C41" i="13"/>
  <c r="B41" i="13"/>
  <c r="E40" i="13"/>
  <c r="D40" i="13"/>
  <c r="C40" i="13"/>
  <c r="B40" i="13"/>
  <c r="E39" i="13"/>
  <c r="D39" i="13"/>
  <c r="C39" i="13"/>
  <c r="B39" i="13"/>
  <c r="E38" i="13"/>
  <c r="D38" i="13"/>
  <c r="C38" i="13"/>
  <c r="B38" i="13"/>
  <c r="E37" i="13"/>
  <c r="D37" i="13"/>
  <c r="C37" i="13"/>
  <c r="B37" i="13"/>
  <c r="E36" i="13"/>
  <c r="D36" i="13"/>
  <c r="C36" i="13"/>
  <c r="B36" i="13"/>
  <c r="E35" i="13"/>
  <c r="D35" i="13"/>
  <c r="C35" i="13"/>
  <c r="B35" i="13"/>
  <c r="E34" i="13"/>
  <c r="D34" i="13"/>
  <c r="C34" i="13"/>
  <c r="B34" i="13"/>
  <c r="E33" i="13"/>
  <c r="D33" i="13"/>
  <c r="C33" i="13"/>
  <c r="B33" i="13"/>
  <c r="E32" i="13"/>
  <c r="D32" i="13"/>
  <c r="C32" i="13"/>
  <c r="B32" i="13"/>
  <c r="E31" i="13"/>
  <c r="D31" i="13"/>
  <c r="C31" i="13"/>
  <c r="B31" i="13"/>
  <c r="E30" i="13"/>
  <c r="D30" i="13"/>
  <c r="C30" i="13"/>
  <c r="B30" i="13"/>
  <c r="E29" i="13"/>
  <c r="D29" i="13"/>
  <c r="C29" i="13"/>
  <c r="B29" i="13"/>
  <c r="E28" i="13"/>
  <c r="D28" i="13"/>
  <c r="C28" i="13"/>
  <c r="B28" i="13"/>
  <c r="E27" i="13"/>
  <c r="D27" i="13"/>
  <c r="C27" i="13"/>
  <c r="B27" i="13"/>
  <c r="E26" i="13"/>
  <c r="D26" i="13"/>
  <c r="C26" i="13"/>
  <c r="B26" i="13"/>
  <c r="E25" i="13"/>
  <c r="D25" i="13"/>
  <c r="C25" i="13"/>
  <c r="B25" i="13"/>
  <c r="E24" i="13"/>
  <c r="D24" i="13"/>
  <c r="C24" i="13"/>
  <c r="B24" i="13"/>
  <c r="E23" i="13"/>
  <c r="D23" i="13"/>
  <c r="C23" i="13"/>
  <c r="B23" i="13"/>
  <c r="E22" i="13"/>
  <c r="D22" i="13"/>
  <c r="C22" i="13"/>
  <c r="B22" i="13"/>
  <c r="E21" i="13"/>
  <c r="D21" i="13"/>
  <c r="C21" i="13"/>
  <c r="B21" i="13"/>
  <c r="E20" i="13"/>
  <c r="D20" i="13"/>
  <c r="C20" i="13"/>
  <c r="B20" i="13"/>
  <c r="E19" i="13"/>
  <c r="D19" i="13"/>
  <c r="C19" i="13"/>
  <c r="B19" i="13"/>
  <c r="E18" i="13"/>
  <c r="D18" i="13"/>
  <c r="C18" i="13"/>
  <c r="B18" i="13"/>
  <c r="E17" i="13"/>
  <c r="D17" i="13"/>
  <c r="C17" i="13"/>
  <c r="B17" i="13"/>
  <c r="E16" i="13"/>
  <c r="D16" i="13"/>
  <c r="C16" i="13"/>
  <c r="B16" i="13"/>
  <c r="E15" i="13"/>
  <c r="D15" i="13"/>
  <c r="C15" i="13"/>
  <c r="B15" i="13"/>
  <c r="E14" i="13"/>
  <c r="D14" i="13"/>
  <c r="C14" i="13"/>
  <c r="B14" i="13"/>
  <c r="E13" i="13"/>
  <c r="D13" i="13"/>
  <c r="C13" i="13"/>
  <c r="B13" i="13"/>
  <c r="E12" i="13"/>
  <c r="D12" i="13"/>
  <c r="C12" i="13"/>
  <c r="B12" i="13"/>
  <c r="E11" i="13"/>
  <c r="D11" i="13"/>
  <c r="C11" i="13"/>
  <c r="B11" i="13"/>
  <c r="E10" i="13"/>
  <c r="D10" i="13"/>
  <c r="C10" i="13"/>
  <c r="B10" i="13"/>
  <c r="E9" i="13"/>
  <c r="D9" i="13"/>
  <c r="C9" i="13"/>
  <c r="B9" i="13"/>
  <c r="E8" i="13"/>
  <c r="D8" i="13"/>
  <c r="C8" i="13"/>
  <c r="B8" i="13"/>
  <c r="E7" i="13"/>
  <c r="D7" i="13"/>
  <c r="C7" i="13"/>
  <c r="B7" i="13"/>
  <c r="E6" i="13"/>
  <c r="D6" i="13"/>
  <c r="C6" i="13"/>
  <c r="B6" i="13"/>
  <c r="AD58" i="12"/>
  <c r="AE58" i="12"/>
  <c r="AF58" i="12"/>
  <c r="AG58" i="12"/>
  <c r="AH58" i="12"/>
  <c r="AA58" i="12"/>
  <c r="Z58" i="12"/>
  <c r="Y58" i="12"/>
  <c r="X58" i="12"/>
  <c r="W58" i="12"/>
  <c r="T58" i="12"/>
  <c r="S58" i="12"/>
  <c r="R58" i="12"/>
  <c r="Q58" i="12"/>
  <c r="P58" i="12"/>
  <c r="M58" i="12"/>
  <c r="L58" i="12"/>
  <c r="D58" i="12"/>
  <c r="K58" i="12"/>
  <c r="J58" i="12"/>
  <c r="B58" i="12"/>
  <c r="I58" i="12"/>
  <c r="E57" i="12"/>
  <c r="D57" i="12"/>
  <c r="C57" i="12"/>
  <c r="B57" i="12"/>
  <c r="E56" i="12"/>
  <c r="D56" i="12"/>
  <c r="C56" i="12"/>
  <c r="B56" i="12"/>
  <c r="E55" i="12"/>
  <c r="D55" i="12"/>
  <c r="C55" i="12"/>
  <c r="B55" i="12"/>
  <c r="E54" i="12"/>
  <c r="D54" i="12"/>
  <c r="C54" i="12"/>
  <c r="B54" i="12"/>
  <c r="E53" i="12"/>
  <c r="D53" i="12"/>
  <c r="C53" i="12"/>
  <c r="B53" i="12"/>
  <c r="E52" i="12"/>
  <c r="D52" i="12"/>
  <c r="C52" i="12"/>
  <c r="B52" i="12"/>
  <c r="E51" i="12"/>
  <c r="D51" i="12"/>
  <c r="C51" i="12"/>
  <c r="B51" i="12"/>
  <c r="E50" i="12"/>
  <c r="D50" i="12"/>
  <c r="C50" i="12"/>
  <c r="B50" i="12"/>
  <c r="E49" i="12"/>
  <c r="D49" i="12"/>
  <c r="C49" i="12"/>
  <c r="B49" i="12"/>
  <c r="E48" i="12"/>
  <c r="D48" i="12"/>
  <c r="C48" i="12"/>
  <c r="B48" i="12"/>
  <c r="E47" i="12"/>
  <c r="D47" i="12"/>
  <c r="C47" i="12"/>
  <c r="B47" i="12"/>
  <c r="E46" i="12"/>
  <c r="D46" i="12"/>
  <c r="C46" i="12"/>
  <c r="B46" i="12"/>
  <c r="E45" i="12"/>
  <c r="D45" i="12"/>
  <c r="C45" i="12"/>
  <c r="B45" i="12"/>
  <c r="E44" i="12"/>
  <c r="D44" i="12"/>
  <c r="C44" i="12"/>
  <c r="B44" i="12"/>
  <c r="E43" i="12"/>
  <c r="D43" i="12"/>
  <c r="C43" i="12"/>
  <c r="B43" i="12"/>
  <c r="E42" i="12"/>
  <c r="D42" i="12"/>
  <c r="C42" i="12"/>
  <c r="B42" i="12"/>
  <c r="E41" i="12"/>
  <c r="D41" i="12"/>
  <c r="C41" i="12"/>
  <c r="B41" i="12"/>
  <c r="E40" i="12"/>
  <c r="D40" i="12"/>
  <c r="C40" i="12"/>
  <c r="B40" i="12"/>
  <c r="E39" i="12"/>
  <c r="D39" i="12"/>
  <c r="C39" i="12"/>
  <c r="B39" i="12"/>
  <c r="E38" i="12"/>
  <c r="D38" i="12"/>
  <c r="C38" i="12"/>
  <c r="B38" i="12"/>
  <c r="E37" i="12"/>
  <c r="D37" i="12"/>
  <c r="C37" i="12"/>
  <c r="B37" i="12"/>
  <c r="E36" i="12"/>
  <c r="D36" i="12"/>
  <c r="C36" i="12"/>
  <c r="B36" i="12"/>
  <c r="E35" i="12"/>
  <c r="D35" i="12"/>
  <c r="C35" i="12"/>
  <c r="B35" i="12"/>
  <c r="E34" i="12"/>
  <c r="D34" i="12"/>
  <c r="C34" i="12"/>
  <c r="B34" i="12"/>
  <c r="E33" i="12"/>
  <c r="D33" i="12"/>
  <c r="C33" i="12"/>
  <c r="B33" i="12"/>
  <c r="E32" i="12"/>
  <c r="D32" i="12"/>
  <c r="C32" i="12"/>
  <c r="B32" i="12"/>
  <c r="E31" i="12"/>
  <c r="D31" i="12"/>
  <c r="C31" i="12"/>
  <c r="B31" i="12"/>
  <c r="E30" i="12"/>
  <c r="D30" i="12"/>
  <c r="C30" i="12"/>
  <c r="B30" i="12"/>
  <c r="E29" i="12"/>
  <c r="D29" i="12"/>
  <c r="C29" i="12"/>
  <c r="B29" i="12"/>
  <c r="E28" i="12"/>
  <c r="D28" i="12"/>
  <c r="C28" i="12"/>
  <c r="B28" i="12"/>
  <c r="E27" i="12"/>
  <c r="D27" i="12"/>
  <c r="C27" i="12"/>
  <c r="B27" i="12"/>
  <c r="E26" i="12"/>
  <c r="D26" i="12"/>
  <c r="C26" i="12"/>
  <c r="B26" i="12"/>
  <c r="E25" i="12"/>
  <c r="D25" i="12"/>
  <c r="C25" i="12"/>
  <c r="B25" i="12"/>
  <c r="E24" i="12"/>
  <c r="D24" i="12"/>
  <c r="C24" i="12"/>
  <c r="B24" i="12"/>
  <c r="E23" i="12"/>
  <c r="D23" i="12"/>
  <c r="C23" i="12"/>
  <c r="B23" i="12"/>
  <c r="E22" i="12"/>
  <c r="D22" i="12"/>
  <c r="C22" i="12"/>
  <c r="B22" i="12"/>
  <c r="E21" i="12"/>
  <c r="D21" i="12"/>
  <c r="C21" i="12"/>
  <c r="B21" i="12"/>
  <c r="E20" i="12"/>
  <c r="D20" i="12"/>
  <c r="C20" i="12"/>
  <c r="B20" i="12"/>
  <c r="E19" i="12"/>
  <c r="D19" i="12"/>
  <c r="C19" i="12"/>
  <c r="B19" i="12"/>
  <c r="E18" i="12"/>
  <c r="D18" i="12"/>
  <c r="C18" i="12"/>
  <c r="B18" i="12"/>
  <c r="E17" i="12"/>
  <c r="D17" i="12"/>
  <c r="C17" i="12"/>
  <c r="B17" i="12"/>
  <c r="E16" i="12"/>
  <c r="D16" i="12"/>
  <c r="C16" i="12"/>
  <c r="B16" i="12"/>
  <c r="E15" i="12"/>
  <c r="D15" i="12"/>
  <c r="C15" i="12"/>
  <c r="B15" i="12"/>
  <c r="E14" i="12"/>
  <c r="D14" i="12"/>
  <c r="C14" i="12"/>
  <c r="B14" i="12"/>
  <c r="E13" i="12"/>
  <c r="D13" i="12"/>
  <c r="C13" i="12"/>
  <c r="B13" i="12"/>
  <c r="E12" i="12"/>
  <c r="D12" i="12"/>
  <c r="C12" i="12"/>
  <c r="B12" i="12"/>
  <c r="E11" i="12"/>
  <c r="D11" i="12"/>
  <c r="C11" i="12"/>
  <c r="B11" i="12"/>
  <c r="E10" i="12"/>
  <c r="D10" i="12"/>
  <c r="C10" i="12"/>
  <c r="B10" i="12"/>
  <c r="E9" i="12"/>
  <c r="D9" i="12"/>
  <c r="C9" i="12"/>
  <c r="B9" i="12"/>
  <c r="E8" i="12"/>
  <c r="D8" i="12"/>
  <c r="C8" i="12"/>
  <c r="B8" i="12"/>
  <c r="E7" i="12"/>
  <c r="D7" i="12"/>
  <c r="C7" i="12"/>
  <c r="B7" i="12"/>
  <c r="E6" i="12"/>
  <c r="D6" i="12"/>
  <c r="C6" i="12"/>
  <c r="B6" i="12"/>
  <c r="I58" i="11"/>
  <c r="J58" i="11"/>
  <c r="K58" i="11"/>
  <c r="L58" i="11"/>
  <c r="M58" i="11"/>
  <c r="E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56" i="11"/>
  <c r="C57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AH58" i="11"/>
  <c r="AG58" i="11"/>
  <c r="AF58" i="11"/>
  <c r="AE58" i="11"/>
  <c r="AD58" i="11"/>
  <c r="AA58" i="11"/>
  <c r="Z58" i="11"/>
  <c r="Y58" i="11"/>
  <c r="X58" i="11"/>
  <c r="W58" i="11"/>
  <c r="T58" i="11"/>
  <c r="S58" i="11"/>
  <c r="R58" i="11"/>
  <c r="Q58" i="11"/>
  <c r="P58" i="11"/>
  <c r="E58" i="11"/>
  <c r="D58" i="11"/>
  <c r="C58" i="11"/>
  <c r="B58" i="11"/>
  <c r="J58" i="10"/>
  <c r="K58" i="10"/>
  <c r="L58" i="10"/>
  <c r="M58" i="10"/>
  <c r="I58" i="10"/>
  <c r="B9" i="10"/>
  <c r="C9" i="10"/>
  <c r="D9" i="10"/>
  <c r="E9" i="10"/>
  <c r="B6" i="10"/>
  <c r="C6" i="10"/>
  <c r="D6" i="10"/>
  <c r="E6" i="10"/>
  <c r="B7" i="10"/>
  <c r="C7" i="10"/>
  <c r="D7" i="10"/>
  <c r="E7" i="10"/>
  <c r="B8" i="10"/>
  <c r="C8" i="10"/>
  <c r="D8" i="10"/>
  <c r="E8" i="10"/>
  <c r="B11" i="10"/>
  <c r="C11" i="10"/>
  <c r="D11" i="10"/>
  <c r="E11" i="10"/>
  <c r="B12" i="10"/>
  <c r="C12" i="10"/>
  <c r="D12" i="10"/>
  <c r="E12" i="10"/>
  <c r="B13" i="10"/>
  <c r="C13" i="10"/>
  <c r="D13" i="10"/>
  <c r="E13" i="10"/>
  <c r="B14" i="10"/>
  <c r="C14" i="10"/>
  <c r="D14" i="10"/>
  <c r="E14" i="10"/>
  <c r="B16" i="10"/>
  <c r="C16" i="10"/>
  <c r="D16" i="10"/>
  <c r="E16" i="10"/>
  <c r="B17" i="10"/>
  <c r="C17" i="10"/>
  <c r="D17" i="10"/>
  <c r="E17" i="10"/>
  <c r="B18" i="10"/>
  <c r="C18" i="10"/>
  <c r="D18" i="10"/>
  <c r="E18" i="10"/>
  <c r="B20" i="10"/>
  <c r="C20" i="10"/>
  <c r="D20" i="10"/>
  <c r="E20" i="10"/>
  <c r="B22" i="10"/>
  <c r="C22" i="10"/>
  <c r="D22" i="10"/>
  <c r="E22" i="10"/>
  <c r="B23" i="10"/>
  <c r="C23" i="10"/>
  <c r="D23" i="10"/>
  <c r="E23" i="10"/>
  <c r="B24" i="10"/>
  <c r="C24" i="10"/>
  <c r="D24" i="10"/>
  <c r="E24" i="10"/>
  <c r="B25" i="10"/>
  <c r="C25" i="10"/>
  <c r="D25" i="10"/>
  <c r="E25" i="10"/>
  <c r="B27" i="10"/>
  <c r="C27" i="10"/>
  <c r="D27" i="10"/>
  <c r="E27" i="10"/>
  <c r="B28" i="10"/>
  <c r="C28" i="10"/>
  <c r="D28" i="10"/>
  <c r="E28" i="10"/>
  <c r="B29" i="10"/>
  <c r="C29" i="10"/>
  <c r="D29" i="10"/>
  <c r="E29" i="10"/>
  <c r="B26" i="10"/>
  <c r="C26" i="10"/>
  <c r="D26" i="10"/>
  <c r="E26" i="10"/>
  <c r="B30" i="10"/>
  <c r="C30" i="10"/>
  <c r="D30" i="10"/>
  <c r="E30" i="10"/>
  <c r="B31" i="10"/>
  <c r="C31" i="10"/>
  <c r="D31" i="10"/>
  <c r="E31" i="10"/>
  <c r="B32" i="10"/>
  <c r="C32" i="10"/>
  <c r="D32" i="10"/>
  <c r="E32" i="10"/>
  <c r="B33" i="10"/>
  <c r="C33" i="10"/>
  <c r="D33" i="10"/>
  <c r="E33" i="10"/>
  <c r="B34" i="10"/>
  <c r="C34" i="10"/>
  <c r="D34" i="10"/>
  <c r="E34" i="10"/>
  <c r="B45" i="10"/>
  <c r="C45" i="10"/>
  <c r="D45" i="10"/>
  <c r="E45" i="10"/>
  <c r="B35" i="10"/>
  <c r="C35" i="10"/>
  <c r="D35" i="10"/>
  <c r="E35" i="10"/>
  <c r="B36" i="10"/>
  <c r="C36" i="10"/>
  <c r="D36" i="10"/>
  <c r="E36" i="10"/>
  <c r="B37" i="10"/>
  <c r="C37" i="10"/>
  <c r="D37" i="10"/>
  <c r="E37" i="10"/>
  <c r="B39" i="10"/>
  <c r="C39" i="10"/>
  <c r="D39" i="10"/>
  <c r="E39" i="10"/>
  <c r="B40" i="10"/>
  <c r="C40" i="10"/>
  <c r="D40" i="10"/>
  <c r="E40" i="10"/>
  <c r="B41" i="10"/>
  <c r="C41" i="10"/>
  <c r="D41" i="10"/>
  <c r="E41" i="10"/>
  <c r="B10" i="10"/>
  <c r="C10" i="10"/>
  <c r="D10" i="10"/>
  <c r="E10" i="10"/>
  <c r="B42" i="10"/>
  <c r="C42" i="10"/>
  <c r="D42" i="10"/>
  <c r="E42" i="10"/>
  <c r="B43" i="10"/>
  <c r="C43" i="10"/>
  <c r="D43" i="10"/>
  <c r="E43" i="10"/>
  <c r="B44" i="10"/>
  <c r="C44" i="10"/>
  <c r="D44" i="10"/>
  <c r="E44" i="10"/>
  <c r="B46" i="10"/>
  <c r="C46" i="10"/>
  <c r="D46" i="10"/>
  <c r="E46" i="10"/>
  <c r="B47" i="10"/>
  <c r="C47" i="10"/>
  <c r="D47" i="10"/>
  <c r="E47" i="10"/>
  <c r="B19" i="10"/>
  <c r="C19" i="10"/>
  <c r="D19" i="10"/>
  <c r="E19" i="10"/>
  <c r="B48" i="10"/>
  <c r="C48" i="10"/>
  <c r="D48" i="10"/>
  <c r="E48" i="10"/>
  <c r="B49" i="10"/>
  <c r="C49" i="10"/>
  <c r="D49" i="10"/>
  <c r="E49" i="10"/>
  <c r="B50" i="10"/>
  <c r="C50" i="10"/>
  <c r="D50" i="10"/>
  <c r="E50" i="10"/>
  <c r="B51" i="10"/>
  <c r="C51" i="10"/>
  <c r="D51" i="10"/>
  <c r="E51" i="10"/>
  <c r="B52" i="10"/>
  <c r="C52" i="10"/>
  <c r="D52" i="10"/>
  <c r="E52" i="10"/>
  <c r="B53" i="10"/>
  <c r="C53" i="10"/>
  <c r="D53" i="10"/>
  <c r="E53" i="10"/>
  <c r="B54" i="10"/>
  <c r="C54" i="10"/>
  <c r="D54" i="10"/>
  <c r="E54" i="10"/>
  <c r="B55" i="10"/>
  <c r="C55" i="10"/>
  <c r="D55" i="10"/>
  <c r="E55" i="10"/>
  <c r="B15" i="10"/>
  <c r="C15" i="10"/>
  <c r="D15" i="10"/>
  <c r="E15" i="10"/>
  <c r="B56" i="10"/>
  <c r="C56" i="10"/>
  <c r="D56" i="10"/>
  <c r="E56" i="10"/>
  <c r="B57" i="10"/>
  <c r="C57" i="10"/>
  <c r="D57" i="10"/>
  <c r="E57" i="10"/>
  <c r="B21" i="10"/>
  <c r="C21" i="10"/>
  <c r="D21" i="10"/>
  <c r="E21" i="10"/>
  <c r="B38" i="10"/>
  <c r="C38" i="10"/>
  <c r="D38" i="10"/>
  <c r="E38" i="10"/>
  <c r="B58" i="10"/>
  <c r="C58" i="10"/>
  <c r="D58" i="10"/>
  <c r="E58" i="10"/>
  <c r="T58" i="8"/>
  <c r="S58" i="8"/>
  <c r="E58" i="8"/>
  <c r="R58" i="8"/>
  <c r="Q58" i="8"/>
  <c r="C58" i="8"/>
  <c r="P58" i="8"/>
  <c r="W58" i="8"/>
  <c r="AA58" i="8"/>
  <c r="Z58" i="8"/>
  <c r="Y58" i="8"/>
  <c r="X58" i="8"/>
  <c r="AE58" i="8"/>
  <c r="AF58" i="8"/>
  <c r="AG58" i="8"/>
  <c r="AH58" i="8"/>
  <c r="AD58" i="8"/>
  <c r="F58" i="8"/>
  <c r="D58" i="8"/>
  <c r="F57" i="8"/>
  <c r="E57" i="8"/>
  <c r="D57" i="8"/>
  <c r="C57" i="8"/>
  <c r="F56" i="8"/>
  <c r="E56" i="8"/>
  <c r="D56" i="8"/>
  <c r="C56" i="8"/>
  <c r="F55" i="8"/>
  <c r="E55" i="8"/>
  <c r="D55" i="8"/>
  <c r="C55" i="8"/>
  <c r="F54" i="8"/>
  <c r="E54" i="8"/>
  <c r="D54" i="8"/>
  <c r="C54" i="8"/>
  <c r="F53" i="8"/>
  <c r="E53" i="8"/>
  <c r="D53" i="8"/>
  <c r="C53" i="8"/>
  <c r="F52" i="8"/>
  <c r="E52" i="8"/>
  <c r="D52" i="8"/>
  <c r="C52" i="8"/>
  <c r="F51" i="8"/>
  <c r="E51" i="8"/>
  <c r="D51" i="8"/>
  <c r="C51" i="8"/>
  <c r="F50" i="8"/>
  <c r="E50" i="8"/>
  <c r="D50" i="8"/>
  <c r="C50" i="8"/>
  <c r="F49" i="8"/>
  <c r="E49" i="8"/>
  <c r="D49" i="8"/>
  <c r="C49" i="8"/>
  <c r="F48" i="8"/>
  <c r="E48" i="8"/>
  <c r="D48" i="8"/>
  <c r="C48" i="8"/>
  <c r="F47" i="8"/>
  <c r="E47" i="8"/>
  <c r="D47" i="8"/>
  <c r="C47" i="8"/>
  <c r="F46" i="8"/>
  <c r="E46" i="8"/>
  <c r="D46" i="8"/>
  <c r="C46" i="8"/>
  <c r="F45" i="8"/>
  <c r="E45" i="8"/>
  <c r="D45" i="8"/>
  <c r="C45" i="8"/>
  <c r="F44" i="8"/>
  <c r="E44" i="8"/>
  <c r="D44" i="8"/>
  <c r="C44" i="8"/>
  <c r="F43" i="8"/>
  <c r="E43" i="8"/>
  <c r="D43" i="8"/>
  <c r="C43" i="8"/>
  <c r="F42" i="8"/>
  <c r="E42" i="8"/>
  <c r="D42" i="8"/>
  <c r="C42" i="8"/>
  <c r="F41" i="8"/>
  <c r="E41" i="8"/>
  <c r="D41" i="8"/>
  <c r="C41" i="8"/>
  <c r="F40" i="8"/>
  <c r="E40" i="8"/>
  <c r="D40" i="8"/>
  <c r="C40" i="8"/>
  <c r="F39" i="8"/>
  <c r="E39" i="8"/>
  <c r="D39" i="8"/>
  <c r="C39" i="8"/>
  <c r="F38" i="8"/>
  <c r="E38" i="8"/>
  <c r="D38" i="8"/>
  <c r="C38" i="8"/>
  <c r="F37" i="8"/>
  <c r="E37" i="8"/>
  <c r="D37" i="8"/>
  <c r="C37" i="8"/>
  <c r="F36" i="8"/>
  <c r="E36" i="8"/>
  <c r="D36" i="8"/>
  <c r="C36" i="8"/>
  <c r="F35" i="8"/>
  <c r="E35" i="8"/>
  <c r="D35" i="8"/>
  <c r="C35" i="8"/>
  <c r="F34" i="8"/>
  <c r="E34" i="8"/>
  <c r="D34" i="8"/>
  <c r="C34" i="8"/>
  <c r="F33" i="8"/>
  <c r="E33" i="8"/>
  <c r="D33" i="8"/>
  <c r="C33" i="8"/>
  <c r="F32" i="8"/>
  <c r="E32" i="8"/>
  <c r="D32" i="8"/>
  <c r="C32" i="8"/>
  <c r="F31" i="8"/>
  <c r="E31" i="8"/>
  <c r="D31" i="8"/>
  <c r="C31" i="8"/>
  <c r="F30" i="8"/>
  <c r="E30" i="8"/>
  <c r="D30" i="8"/>
  <c r="C30" i="8"/>
  <c r="F29" i="8"/>
  <c r="E29" i="8"/>
  <c r="D29" i="8"/>
  <c r="C29" i="8"/>
  <c r="F28" i="8"/>
  <c r="E28" i="8"/>
  <c r="D28" i="8"/>
  <c r="C28" i="8"/>
  <c r="F27" i="8"/>
  <c r="E27" i="8"/>
  <c r="D27" i="8"/>
  <c r="C27" i="8"/>
  <c r="F26" i="8"/>
  <c r="E26" i="8"/>
  <c r="D26" i="8"/>
  <c r="C26" i="8"/>
  <c r="F25" i="8"/>
  <c r="E25" i="8"/>
  <c r="D25" i="8"/>
  <c r="C25" i="8"/>
  <c r="F24" i="8"/>
  <c r="E24" i="8"/>
  <c r="D24" i="8"/>
  <c r="C24" i="8"/>
  <c r="F23" i="8"/>
  <c r="E23" i="8"/>
  <c r="D23" i="8"/>
  <c r="C23" i="8"/>
  <c r="F22" i="8"/>
  <c r="E22" i="8"/>
  <c r="D22" i="8"/>
  <c r="C22" i="8"/>
  <c r="F21" i="8"/>
  <c r="E21" i="8"/>
  <c r="D21" i="8"/>
  <c r="C21" i="8"/>
  <c r="F20" i="8"/>
  <c r="E20" i="8"/>
  <c r="D20" i="8"/>
  <c r="C20" i="8"/>
  <c r="F19" i="8"/>
  <c r="E19" i="8"/>
  <c r="D19" i="8"/>
  <c r="C19" i="8"/>
  <c r="F18" i="8"/>
  <c r="E18" i="8"/>
  <c r="D18" i="8"/>
  <c r="C18" i="8"/>
  <c r="F17" i="8"/>
  <c r="E17" i="8"/>
  <c r="D17" i="8"/>
  <c r="C17" i="8"/>
  <c r="F16" i="8"/>
  <c r="E16" i="8"/>
  <c r="D16" i="8"/>
  <c r="C16" i="8"/>
  <c r="F15" i="8"/>
  <c r="E15" i="8"/>
  <c r="D15" i="8"/>
  <c r="C15" i="8"/>
  <c r="F14" i="8"/>
  <c r="E14" i="8"/>
  <c r="D14" i="8"/>
  <c r="C14" i="8"/>
  <c r="F13" i="8"/>
  <c r="E13" i="8"/>
  <c r="D13" i="8"/>
  <c r="C13" i="8"/>
  <c r="F12" i="8"/>
  <c r="E12" i="8"/>
  <c r="D12" i="8"/>
  <c r="C12" i="8"/>
  <c r="F11" i="8"/>
  <c r="E11" i="8"/>
  <c r="D11" i="8"/>
  <c r="C11" i="8"/>
  <c r="F10" i="8"/>
  <c r="E10" i="8"/>
  <c r="D10" i="8"/>
  <c r="C10" i="8"/>
  <c r="F9" i="8"/>
  <c r="E9" i="8"/>
  <c r="D9" i="8"/>
  <c r="C9" i="8"/>
  <c r="F8" i="8"/>
  <c r="E8" i="8"/>
  <c r="D8" i="8"/>
  <c r="C8" i="8"/>
  <c r="F7" i="8"/>
  <c r="E7" i="8"/>
  <c r="D7" i="8"/>
  <c r="C7" i="8"/>
  <c r="F6" i="8"/>
  <c r="E6" i="8"/>
  <c r="D6" i="8"/>
  <c r="C6" i="8"/>
  <c r="C57" i="7"/>
  <c r="F58" i="7"/>
  <c r="E58" i="7"/>
  <c r="D58" i="7"/>
  <c r="C58" i="7"/>
  <c r="F57" i="7"/>
  <c r="E57" i="7"/>
  <c r="D57" i="7"/>
  <c r="F56" i="7"/>
  <c r="E56" i="7"/>
  <c r="D56" i="7"/>
  <c r="C56" i="7"/>
  <c r="F55" i="7"/>
  <c r="E55" i="7"/>
  <c r="D55" i="7"/>
  <c r="C55" i="7"/>
  <c r="F54" i="7"/>
  <c r="E54" i="7"/>
  <c r="D54" i="7"/>
  <c r="C54" i="7"/>
  <c r="F53" i="7"/>
  <c r="E53" i="7"/>
  <c r="D53" i="7"/>
  <c r="C53" i="7"/>
  <c r="F52" i="7"/>
  <c r="E52" i="7"/>
  <c r="D52" i="7"/>
  <c r="C52" i="7"/>
  <c r="F51" i="7"/>
  <c r="E51" i="7"/>
  <c r="D51" i="7"/>
  <c r="C51" i="7"/>
  <c r="F50" i="7"/>
  <c r="E50" i="7"/>
  <c r="D50" i="7"/>
  <c r="C50" i="7"/>
  <c r="F49" i="7"/>
  <c r="E49" i="7"/>
  <c r="D49" i="7"/>
  <c r="C49" i="7"/>
  <c r="F48" i="7"/>
  <c r="E48" i="7"/>
  <c r="D48" i="7"/>
  <c r="C48" i="7"/>
  <c r="F47" i="7"/>
  <c r="E47" i="7"/>
  <c r="D47" i="7"/>
  <c r="C47" i="7"/>
  <c r="F46" i="7"/>
  <c r="E46" i="7"/>
  <c r="D46" i="7"/>
  <c r="C46" i="7"/>
  <c r="F45" i="7"/>
  <c r="E45" i="7"/>
  <c r="D45" i="7"/>
  <c r="C45" i="7"/>
  <c r="F44" i="7"/>
  <c r="E44" i="7"/>
  <c r="D44" i="7"/>
  <c r="C44" i="7"/>
  <c r="F43" i="7"/>
  <c r="E43" i="7"/>
  <c r="D43" i="7"/>
  <c r="C43" i="7"/>
  <c r="F42" i="7"/>
  <c r="E42" i="7"/>
  <c r="D42" i="7"/>
  <c r="C42" i="7"/>
  <c r="F41" i="7"/>
  <c r="E41" i="7"/>
  <c r="D41" i="7"/>
  <c r="C41" i="7"/>
  <c r="F40" i="7"/>
  <c r="E40" i="7"/>
  <c r="D40" i="7"/>
  <c r="C40" i="7"/>
  <c r="F39" i="7"/>
  <c r="E39" i="7"/>
  <c r="D39" i="7"/>
  <c r="C39" i="7"/>
  <c r="F38" i="7"/>
  <c r="E38" i="7"/>
  <c r="D38" i="7"/>
  <c r="C38" i="7"/>
  <c r="F37" i="7"/>
  <c r="E37" i="7"/>
  <c r="D37" i="7"/>
  <c r="C37" i="7"/>
  <c r="F36" i="7"/>
  <c r="E36" i="7"/>
  <c r="D36" i="7"/>
  <c r="C36" i="7"/>
  <c r="F35" i="7"/>
  <c r="E35" i="7"/>
  <c r="D35" i="7"/>
  <c r="C35" i="7"/>
  <c r="F34" i="7"/>
  <c r="E34" i="7"/>
  <c r="D34" i="7"/>
  <c r="C34" i="7"/>
  <c r="F33" i="7"/>
  <c r="E33" i="7"/>
  <c r="D33" i="7"/>
  <c r="C33" i="7"/>
  <c r="F32" i="7"/>
  <c r="E32" i="7"/>
  <c r="D32" i="7"/>
  <c r="C32" i="7"/>
  <c r="F31" i="7"/>
  <c r="E31" i="7"/>
  <c r="D31" i="7"/>
  <c r="C31" i="7"/>
  <c r="F30" i="7"/>
  <c r="E30" i="7"/>
  <c r="D30" i="7"/>
  <c r="C30" i="7"/>
  <c r="F29" i="7"/>
  <c r="E29" i="7"/>
  <c r="D29" i="7"/>
  <c r="C29" i="7"/>
  <c r="F28" i="7"/>
  <c r="E28" i="7"/>
  <c r="D28" i="7"/>
  <c r="C28" i="7"/>
  <c r="F27" i="7"/>
  <c r="E27" i="7"/>
  <c r="D27" i="7"/>
  <c r="C27" i="7"/>
  <c r="F26" i="7"/>
  <c r="E26" i="7"/>
  <c r="D26" i="7"/>
  <c r="C26" i="7"/>
  <c r="F25" i="7"/>
  <c r="E25" i="7"/>
  <c r="D25" i="7"/>
  <c r="C25" i="7"/>
  <c r="F24" i="7"/>
  <c r="E24" i="7"/>
  <c r="D24" i="7"/>
  <c r="C24" i="7"/>
  <c r="F23" i="7"/>
  <c r="E23" i="7"/>
  <c r="D23" i="7"/>
  <c r="C23" i="7"/>
  <c r="F22" i="7"/>
  <c r="E22" i="7"/>
  <c r="D22" i="7"/>
  <c r="C22" i="7"/>
  <c r="F21" i="7"/>
  <c r="E21" i="7"/>
  <c r="D21" i="7"/>
  <c r="C21" i="7"/>
  <c r="F20" i="7"/>
  <c r="E20" i="7"/>
  <c r="D20" i="7"/>
  <c r="C20" i="7"/>
  <c r="F19" i="7"/>
  <c r="E19" i="7"/>
  <c r="D19" i="7"/>
  <c r="C19" i="7"/>
  <c r="F18" i="7"/>
  <c r="E18" i="7"/>
  <c r="D18" i="7"/>
  <c r="C18" i="7"/>
  <c r="F17" i="7"/>
  <c r="E17" i="7"/>
  <c r="D17" i="7"/>
  <c r="C17" i="7"/>
  <c r="F16" i="7"/>
  <c r="E16" i="7"/>
  <c r="D16" i="7"/>
  <c r="C16" i="7"/>
  <c r="F15" i="7"/>
  <c r="E15" i="7"/>
  <c r="D15" i="7"/>
  <c r="C15" i="7"/>
  <c r="F14" i="7"/>
  <c r="E14" i="7"/>
  <c r="D14" i="7"/>
  <c r="C14" i="7"/>
  <c r="F13" i="7"/>
  <c r="E13" i="7"/>
  <c r="D13" i="7"/>
  <c r="C13" i="7"/>
  <c r="F12" i="7"/>
  <c r="E12" i="7"/>
  <c r="D12" i="7"/>
  <c r="C12" i="7"/>
  <c r="F11" i="7"/>
  <c r="E11" i="7"/>
  <c r="D11" i="7"/>
  <c r="C11" i="7"/>
  <c r="F10" i="7"/>
  <c r="E10" i="7"/>
  <c r="D10" i="7"/>
  <c r="C10" i="7"/>
  <c r="F9" i="7"/>
  <c r="E9" i="7"/>
  <c r="D9" i="7"/>
  <c r="C9" i="7"/>
  <c r="F8" i="7"/>
  <c r="E8" i="7"/>
  <c r="D8" i="7"/>
  <c r="C8" i="7"/>
  <c r="F7" i="7"/>
  <c r="E7" i="7"/>
  <c r="D7" i="7"/>
  <c r="C7" i="7"/>
  <c r="D6" i="7"/>
  <c r="E6" i="7"/>
  <c r="F6" i="7"/>
  <c r="C6" i="7"/>
  <c r="C58" i="12"/>
  <c r="E58" i="12"/>
  <c r="E58" i="13" l="1"/>
  <c r="C58" i="13"/>
  <c r="B58" i="13"/>
  <c r="D58" i="13"/>
</calcChain>
</file>

<file path=xl/sharedStrings.xml><?xml version="1.0" encoding="utf-8"?>
<sst xmlns="http://schemas.openxmlformats.org/spreadsheetml/2006/main" count="834" uniqueCount="189">
  <si>
    <t xml:space="preserve">HUESCA                        </t>
  </si>
  <si>
    <t>Imp. Entr. EUR</t>
  </si>
  <si>
    <t>Imp. Salid. EUR</t>
  </si>
  <si>
    <t xml:space="preserve">A CORUÑA                      </t>
  </si>
  <si>
    <t>Saldo Cuentas (EUR)</t>
  </si>
  <si>
    <t>Provincia</t>
  </si>
  <si>
    <t>Nº. Entradas</t>
  </si>
  <si>
    <t>Nº. Salidas</t>
  </si>
  <si>
    <t>TRIMESTRE 1</t>
  </si>
  <si>
    <t xml:space="preserve">VALLADOLID                    </t>
  </si>
  <si>
    <t xml:space="preserve">ZARAGOZA                      </t>
  </si>
  <si>
    <t xml:space="preserve">ALBACETE                      </t>
  </si>
  <si>
    <t xml:space="preserve">GRANADA                       </t>
  </si>
  <si>
    <t xml:space="preserve">MADRID                        </t>
  </si>
  <si>
    <t xml:space="preserve">GIRONA                        </t>
  </si>
  <si>
    <t xml:space="preserve">ALICANTE                      </t>
  </si>
  <si>
    <t xml:space="preserve">BARCELONA                     </t>
  </si>
  <si>
    <t>Total</t>
  </si>
  <si>
    <t xml:space="preserve">SANTA CRUZ DE TENERIFE        </t>
  </si>
  <si>
    <t xml:space="preserve">PALENCIA                      </t>
  </si>
  <si>
    <t xml:space="preserve">SEVILLA                       </t>
  </si>
  <si>
    <t xml:space="preserve">NAVARRA                       </t>
  </si>
  <si>
    <t xml:space="preserve">BALEARES                      </t>
  </si>
  <si>
    <t xml:space="preserve">TOLEDO                        </t>
  </si>
  <si>
    <t xml:space="preserve">HUELVA                        </t>
  </si>
  <si>
    <t xml:space="preserve">VALENCIA                      </t>
  </si>
  <si>
    <t xml:space="preserve">SEGOVIA                       </t>
  </si>
  <si>
    <t xml:space="preserve">BADAJOZ                       </t>
  </si>
  <si>
    <t xml:space="preserve">SORIA                         </t>
  </si>
  <si>
    <t xml:space="preserve">GUADALAJARA                   </t>
  </si>
  <si>
    <t xml:space="preserve">MURCIA                        </t>
  </si>
  <si>
    <t xml:space="preserve">LUGO                          </t>
  </si>
  <si>
    <t xml:space="preserve">LA RIOJA                      </t>
  </si>
  <si>
    <t xml:space="preserve">TERUEL                        </t>
  </si>
  <si>
    <t xml:space="preserve">CIUDAD REAL                   </t>
  </si>
  <si>
    <t xml:space="preserve">ZAMORA                        </t>
  </si>
  <si>
    <t xml:space="preserve">CUENCA                        </t>
  </si>
  <si>
    <t xml:space="preserve">OURENSE                       </t>
  </si>
  <si>
    <t xml:space="preserve">VIZCAYA                       </t>
  </si>
  <si>
    <t xml:space="preserve">GUIPUZCOA                     </t>
  </si>
  <si>
    <t xml:space="preserve">LAS PALMAS                    </t>
  </si>
  <si>
    <t xml:space="preserve">MELILLA                       </t>
  </si>
  <si>
    <t xml:space="preserve">SALAMANCA                     </t>
  </si>
  <si>
    <t xml:space="preserve">BURGOS                        </t>
  </si>
  <si>
    <t xml:space="preserve">CEUTA                         </t>
  </si>
  <si>
    <t xml:space="preserve">TARRAGONA                     </t>
  </si>
  <si>
    <t xml:space="preserve">PONTEVEDRA                    </t>
  </si>
  <si>
    <t xml:space="preserve">CANTABRIA                     </t>
  </si>
  <si>
    <t xml:space="preserve">ASTURIAS                      </t>
  </si>
  <si>
    <t>2011 TRIMESTRE 2</t>
  </si>
  <si>
    <t>2011 TRIMESTRE 1</t>
  </si>
  <si>
    <t>2010 TRIMESTRE 4</t>
  </si>
  <si>
    <t>2010 TRIMESTRE 3</t>
  </si>
  <si>
    <t>2010 TRIMESTRE 2</t>
  </si>
  <si>
    <t xml:space="preserve">CÓRDOBA                       </t>
  </si>
  <si>
    <t xml:space="preserve">JAÉN                          </t>
  </si>
  <si>
    <t xml:space="preserve">LEÓN                          </t>
  </si>
  <si>
    <t xml:space="preserve">LÉRIDA                        </t>
  </si>
  <si>
    <t xml:space="preserve">MÁLAGA                        </t>
  </si>
  <si>
    <t xml:space="preserve">ÁLAVA                         </t>
  </si>
  <si>
    <t xml:space="preserve">ALMERÍA                       </t>
  </si>
  <si>
    <t xml:space="preserve">ÁVILA                         </t>
  </si>
  <si>
    <t xml:space="preserve">CÁCERES                       </t>
  </si>
  <si>
    <t xml:space="preserve">CÁDIZ                         </t>
  </si>
  <si>
    <t xml:space="preserve">CASTELLÓN                     </t>
  </si>
  <si>
    <t>2011 TRIMESTRE 3</t>
  </si>
  <si>
    <t>A Coruña/La Coruña</t>
  </si>
  <si>
    <t>Albacete</t>
  </si>
  <si>
    <t>Alicante</t>
  </si>
  <si>
    <t>Asturias</t>
  </si>
  <si>
    <t>Badajoz</t>
  </si>
  <si>
    <t>Barcelona</t>
  </si>
  <si>
    <t>Bizkaia/Vizcaya</t>
  </si>
  <si>
    <t>Burgos</t>
  </si>
  <si>
    <t>Cantabria</t>
  </si>
  <si>
    <t>Ceuta</t>
  </si>
  <si>
    <t>Ciudad Real</t>
  </si>
  <si>
    <t>Cuenca</t>
  </si>
  <si>
    <t>Gipuzkoa/Guipuzcoa</t>
  </si>
  <si>
    <t>Girona/Gerona</t>
  </si>
  <si>
    <t>Granada</t>
  </si>
  <si>
    <t>Guadalajara</t>
  </si>
  <si>
    <t>Huelva</t>
  </si>
  <si>
    <t>Huesca</t>
  </si>
  <si>
    <t>Illes Balears/Baleares</t>
  </si>
  <si>
    <t>La Rioja</t>
  </si>
  <si>
    <t>Las Palmas</t>
  </si>
  <si>
    <t>Lugo</t>
  </si>
  <si>
    <t>Madrid</t>
  </si>
  <si>
    <t>Melilla</t>
  </si>
  <si>
    <t>Murcia</t>
  </si>
  <si>
    <t>Navarra</t>
  </si>
  <si>
    <t>Ourense/Orense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</si>
  <si>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</si>
  <si>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</si>
  <si>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</si>
  <si>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</si>
  <si>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</si>
  <si>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</si>
  <si>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</si>
  <si>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</si>
  <si>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</si>
  <si>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</si>
  <si>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</t>
  </si>
  <si>
    <t>Valladolid</t>
  </si>
  <si>
    <t>Zamora</t>
  </si>
  <si>
    <t>Zaragoza</t>
  </si>
  <si>
    <t>Total general</t>
  </si>
  <si>
    <t>2011 TRIMESTRE 4</t>
  </si>
  <si>
    <r>
      <t>Saldo Cuentas (EUR)</t>
    </r>
    <r>
      <rPr>
        <sz val="12"/>
        <rFont val="Arial"/>
        <family val="2"/>
      </rPr>
      <t xml:space="preserve"> : Importe en Euros la Cuenta de Depósitos y Consignaciones</t>
    </r>
  </si>
  <si>
    <r>
      <t>Nº. Entradas</t>
    </r>
    <r>
      <rPr>
        <sz val="12"/>
        <rFont val="Arial"/>
        <family val="2"/>
      </rPr>
      <t>: Número de movimientos de entrada realizados en el trimestre</t>
    </r>
  </si>
  <si>
    <r>
      <t>Imp. Entr. EUR</t>
    </r>
    <r>
      <rPr>
        <sz val="12"/>
        <rFont val="Arial"/>
        <family val="2"/>
      </rPr>
      <t>: Importe en Euros de los movimientos de entrada realizados en el trimestre</t>
    </r>
  </si>
  <si>
    <r>
      <t>Nº. Salidas</t>
    </r>
    <r>
      <rPr>
        <sz val="12"/>
        <rFont val="Arial"/>
        <family val="2"/>
      </rPr>
      <t>: Número de movimientos de salida realizados en el trimestre</t>
    </r>
  </si>
  <si>
    <r>
      <t>Imp. Salid. EUR</t>
    </r>
    <r>
      <rPr>
        <sz val="12"/>
        <rFont val="Arial"/>
        <family val="2"/>
      </rPr>
      <t>: Importe en Euros de los movimientos de salida realizados en el trimestre</t>
    </r>
  </si>
  <si>
    <t>Almería</t>
  </si>
  <si>
    <t>Araba/Álava</t>
  </si>
  <si>
    <t>Ávila</t>
  </si>
  <si>
    <t>Cáceres</t>
  </si>
  <si>
    <t>Cádiz</t>
  </si>
  <si>
    <t>Castellón</t>
  </si>
  <si>
    <t>Córdoba</t>
  </si>
  <si>
    <t>Jaén</t>
  </si>
  <si>
    <t>León</t>
  </si>
  <si>
    <t>Lleida/Lérida</t>
  </si>
  <si>
    <t>Málaga</t>
  </si>
  <si>
    <t>2012 TRIMESTRE 4</t>
  </si>
  <si>
    <t>2012 TRIMESTRE 3</t>
  </si>
  <si>
    <t>2012 TRIMESTRE 2</t>
  </si>
  <si>
    <t>2012 TRIMESTRE 1</t>
  </si>
  <si>
    <t>Araba/Alava</t>
  </si>
  <si>
    <t>Almeria</t>
  </si>
  <si>
    <t>Avila</t>
  </si>
  <si>
    <t>Caceres</t>
  </si>
  <si>
    <t>Cadiz</t>
  </si>
  <si>
    <t>Castellon</t>
  </si>
  <si>
    <t>Cordoba</t>
  </si>
  <si>
    <t>Jaen</t>
  </si>
  <si>
    <t>Leon</t>
  </si>
  <si>
    <t>Lleida/Lerida</t>
  </si>
  <si>
    <t>Malaga</t>
  </si>
  <si>
    <t>Total 2012</t>
  </si>
  <si>
    <t>2013 TRIMESTRE 2</t>
  </si>
  <si>
    <t>2013 TRIMESTRE 1</t>
  </si>
  <si>
    <t>2013 TRIMESTRE 3</t>
  </si>
  <si>
    <t>2013 TRIMESTRE 4</t>
  </si>
  <si>
    <t>Total 2013</t>
  </si>
  <si>
    <t>Cuenta de depósitos y consignaciones 2010</t>
  </si>
  <si>
    <t>Cuenta de depósitos y consignaciones 2011</t>
  </si>
  <si>
    <t>Cuenta de depósitos y consignaciones 2012</t>
  </si>
  <si>
    <t>Cuenta de depósitos y consignaciones 2013</t>
  </si>
  <si>
    <t>Cuenta de depósitos y consignaciones 2014</t>
  </si>
  <si>
    <t>Balears, Illes/Baleares</t>
  </si>
  <si>
    <t>Coruña, A/La</t>
  </si>
  <si>
    <t>Gipuzkoa/Guipúzcoa</t>
  </si>
  <si>
    <t>Rioja, La</t>
  </si>
  <si>
    <t>Palmas, Las</t>
  </si>
  <si>
    <t>2014 Trimestre 4</t>
  </si>
  <si>
    <t>2014 Trimestre 3</t>
  </si>
  <si>
    <t>2014 Trimestre 2</t>
  </si>
  <si>
    <t>2014 Trimestre 1</t>
  </si>
  <si>
    <t>Nº Salidas</t>
  </si>
  <si>
    <t>Nº Entradas</t>
  </si>
  <si>
    <t>Importe Entradas (€)</t>
  </si>
  <si>
    <t>Importe Salidas (€)</t>
  </si>
  <si>
    <t>Saldo Cuentas (€)</t>
  </si>
  <si>
    <r>
      <t>Nº Entradas</t>
    </r>
    <r>
      <rPr>
        <sz val="11"/>
        <rFont val="Arial"/>
        <family val="2"/>
      </rPr>
      <t>: Número de movimientos de entrada realizados en el trimestre</t>
    </r>
  </si>
  <si>
    <r>
      <t>Saldo Cuentas (€)</t>
    </r>
    <r>
      <rPr>
        <sz val="11"/>
        <rFont val="Arial"/>
        <family val="2"/>
      </rPr>
      <t xml:space="preserve"> : Importe en euros de la Cuenta de depósitos y consignaciones</t>
    </r>
  </si>
  <si>
    <r>
      <t>Importe Entradas (€)</t>
    </r>
    <r>
      <rPr>
        <sz val="11"/>
        <rFont val="Arial"/>
        <family val="2"/>
      </rPr>
      <t>: Importe en euros de los movimientos de entrada realizados en el trimestre</t>
    </r>
  </si>
  <si>
    <r>
      <t>Nº Salidas</t>
    </r>
    <r>
      <rPr>
        <sz val="11"/>
        <rFont val="Arial"/>
        <family val="2"/>
      </rPr>
      <t>: Número de movimientos de salida realizados en el trimestre</t>
    </r>
  </si>
  <si>
    <r>
      <t>Importe Salidas (€)</t>
    </r>
    <r>
      <rPr>
        <sz val="11"/>
        <rFont val="Arial"/>
        <family val="2"/>
      </rPr>
      <t>: Importe en euros de los movimientos de salida realizados en el trimestre</t>
    </r>
  </si>
  <si>
    <t>TOTAL 2014</t>
  </si>
  <si>
    <t>Cuenta de depósitos y consignaciones 2015</t>
  </si>
  <si>
    <t>TOTAL 2015</t>
  </si>
  <si>
    <t>2015 Trimestre 4</t>
  </si>
  <si>
    <t>2015 Trimestre 3</t>
  </si>
  <si>
    <t>2015 Trimestre 2</t>
  </si>
  <si>
    <t>2015 Trimestre 1</t>
  </si>
  <si>
    <t>Cuenta de depósitos y consignaciones 2016</t>
  </si>
  <si>
    <t>TOTAL 2016</t>
  </si>
  <si>
    <t>2016 Trimestre 4</t>
  </si>
  <si>
    <t>2016 Trimestre 3</t>
  </si>
  <si>
    <t>2016 Trimestre 2</t>
  </si>
  <si>
    <t>2016 Trimestre 1</t>
  </si>
  <si>
    <t>2017 Trimestre 2</t>
  </si>
  <si>
    <t>2017 Trimestre 1</t>
  </si>
  <si>
    <t>Cuenta de depósitos y consignaciones 2017</t>
  </si>
  <si>
    <t>TOTAL 2017</t>
  </si>
  <si>
    <t>2017 Trimestre 4</t>
  </si>
  <si>
    <t>2017 Trimestre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</si>
</sst>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#,##0_ ;\-#,##0\ 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b/>
      <sz val="14"/>
      <color indexed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6">
    <xf numFmtId="0" fontId="0" fillId="0" borderId="0" xfId="0"/>
    <xf numFmtId="0" fontId="0" fillId="0" borderId="0" xfId="0" applyAlignment="1">
      <alignment horizontal="center" vertical="justify"/>
    </xf>
    <xf numFmtId="164" fontId="0" fillId="0" borderId="0" xfId="0" applyNumberFormat="1"/>
    <xf numFmtId="0" fontId="4" fillId="2" borderId="1" xfId="0" applyFont="1" applyFill="1" applyBorder="1" applyAlignment="1">
      <alignment horizontal="center" vertical="justify"/>
    </xf>
    <xf numFmtId="164" fontId="4" fillId="2" borderId="2" xfId="0" applyNumberFormat="1" applyFont="1" applyFill="1" applyBorder="1" applyAlignment="1">
      <alignment horizontal="center" vertical="justify"/>
    </xf>
    <xf numFmtId="3" fontId="4" fillId="2" borderId="2" xfId="0" applyNumberFormat="1" applyFont="1" applyFill="1" applyBorder="1" applyAlignment="1">
      <alignment horizontal="center" vertical="justify"/>
    </xf>
    <xf numFmtId="164" fontId="4" fillId="2" borderId="3" xfId="0" applyNumberFormat="1" applyFont="1" applyFill="1" applyBorder="1" applyAlignment="1">
      <alignment horizontal="center" vertical="justify"/>
    </xf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2" fillId="4" borderId="7" xfId="0" applyFont="1" applyFill="1" applyBorder="1" applyAlignment="1">
      <alignment horizontal="right"/>
    </xf>
    <xf numFmtId="164" fontId="2" fillId="3" borderId="1" xfId="0" applyNumberFormat="1" applyFont="1" applyFill="1" applyBorder="1"/>
    <xf numFmtId="164" fontId="4" fillId="2" borderId="8" xfId="0" applyNumberFormat="1" applyFont="1" applyFill="1" applyBorder="1" applyAlignment="1">
      <alignment horizontal="center" vertical="justify"/>
    </xf>
    <xf numFmtId="0" fontId="0" fillId="0" borderId="0" xfId="0" applyFill="1" applyBorder="1"/>
    <xf numFmtId="0" fontId="5" fillId="0" borderId="0" xfId="0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 vertical="justify"/>
    </xf>
    <xf numFmtId="164" fontId="0" fillId="0" borderId="0" xfId="0" applyNumberFormat="1" applyFill="1" applyBorder="1"/>
    <xf numFmtId="164" fontId="2" fillId="0" borderId="0" xfId="0" applyNumberFormat="1" applyFont="1" applyFill="1" applyBorder="1"/>
    <xf numFmtId="0" fontId="0" fillId="0" borderId="0" xfId="0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2" fillId="3" borderId="2" xfId="0" applyNumberFormat="1" applyFont="1" applyFill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2" fillId="3" borderId="2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164" fontId="2" fillId="3" borderId="3" xfId="0" applyNumberFormat="1" applyFont="1" applyFill="1" applyBorder="1" applyAlignment="1">
      <alignment horizontal="center"/>
    </xf>
    <xf numFmtId="164" fontId="2" fillId="3" borderId="8" xfId="0" applyNumberFormat="1" applyFon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 vertical="justify"/>
    </xf>
    <xf numFmtId="0" fontId="2" fillId="4" borderId="18" xfId="0" applyFont="1" applyFill="1" applyBorder="1" applyAlignment="1">
      <alignment horizontal="right"/>
    </xf>
    <xf numFmtId="164" fontId="4" fillId="2" borderId="1" xfId="0" applyNumberFormat="1" applyFont="1" applyFill="1" applyBorder="1" applyAlignment="1">
      <alignment horizontal="center" vertical="justify"/>
    </xf>
    <xf numFmtId="164" fontId="2" fillId="3" borderId="7" xfId="0" applyNumberFormat="1" applyFont="1" applyFill="1" applyBorder="1" applyAlignment="1">
      <alignment horizontal="center"/>
    </xf>
    <xf numFmtId="0" fontId="0" fillId="0" borderId="0" xfId="0" applyBorder="1"/>
    <xf numFmtId="44" fontId="0" fillId="0" borderId="0" xfId="0" applyNumberFormat="1" applyBorder="1"/>
    <xf numFmtId="164" fontId="4" fillId="2" borderId="19" xfId="0" applyNumberFormat="1" applyFont="1" applyFill="1" applyBorder="1" applyAlignment="1">
      <alignment horizontal="center" vertical="justify"/>
    </xf>
    <xf numFmtId="3" fontId="4" fillId="2" borderId="20" xfId="0" applyNumberFormat="1" applyFont="1" applyFill="1" applyBorder="1" applyAlignment="1">
      <alignment horizontal="center" vertical="justify"/>
    </xf>
    <xf numFmtId="164" fontId="4" fillId="2" borderId="20" xfId="0" applyNumberFormat="1" applyFont="1" applyFill="1" applyBorder="1" applyAlignment="1">
      <alignment horizontal="center" vertical="justify"/>
    </xf>
    <xf numFmtId="164" fontId="4" fillId="2" borderId="21" xfId="0" applyNumberFormat="1" applyFont="1" applyFill="1" applyBorder="1" applyAlignment="1">
      <alignment horizontal="center" vertical="justify"/>
    </xf>
    <xf numFmtId="164" fontId="2" fillId="3" borderId="22" xfId="0" applyNumberFormat="1" applyFont="1" applyFill="1" applyBorder="1" applyAlignment="1">
      <alignment horizontal="center"/>
    </xf>
    <xf numFmtId="164" fontId="2" fillId="3" borderId="23" xfId="0" applyNumberFormat="1" applyFont="1" applyFill="1" applyBorder="1" applyAlignment="1">
      <alignment horizontal="center"/>
    </xf>
    <xf numFmtId="44" fontId="0" fillId="0" borderId="10" xfId="0" applyNumberFormat="1" applyBorder="1"/>
    <xf numFmtId="3" fontId="0" fillId="0" borderId="10" xfId="0" applyNumberFormat="1" applyBorder="1"/>
    <xf numFmtId="44" fontId="0" fillId="0" borderId="24" xfId="0" applyNumberFormat="1" applyBorder="1"/>
    <xf numFmtId="3" fontId="0" fillId="0" borderId="25" xfId="0" applyNumberFormat="1" applyBorder="1"/>
    <xf numFmtId="44" fontId="0" fillId="0" borderId="25" xfId="0" applyNumberFormat="1" applyBorder="1"/>
    <xf numFmtId="44" fontId="0" fillId="0" borderId="26" xfId="0" applyNumberFormat="1" applyBorder="1"/>
    <xf numFmtId="44" fontId="0" fillId="0" borderId="27" xfId="0" applyNumberFormat="1" applyBorder="1"/>
    <xf numFmtId="44" fontId="0" fillId="0" borderId="15" xfId="0" applyNumberFormat="1" applyBorder="1"/>
    <xf numFmtId="44" fontId="0" fillId="0" borderId="28" xfId="0" applyNumberFormat="1" applyBorder="1"/>
    <xf numFmtId="3" fontId="0" fillId="0" borderId="29" xfId="0" applyNumberFormat="1" applyBorder="1"/>
    <xf numFmtId="44" fontId="0" fillId="0" borderId="29" xfId="0" applyNumberFormat="1" applyBorder="1"/>
    <xf numFmtId="44" fontId="0" fillId="0" borderId="30" xfId="0" applyNumberFormat="1" applyBorder="1"/>
    <xf numFmtId="164" fontId="0" fillId="0" borderId="12" xfId="0" applyNumberFormat="1" applyBorder="1" applyAlignment="1">
      <alignment horizontal="right"/>
    </xf>
    <xf numFmtId="3" fontId="0" fillId="0" borderId="9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4" fontId="0" fillId="0" borderId="13" xfId="0" applyNumberFormat="1" applyBorder="1" applyAlignment="1">
      <alignment horizontal="right"/>
    </xf>
    <xf numFmtId="164" fontId="0" fillId="0" borderId="14" xfId="0" applyNumberFormat="1" applyBorder="1" applyAlignment="1">
      <alignment horizontal="right"/>
    </xf>
    <xf numFmtId="3" fontId="0" fillId="0" borderId="10" xfId="0" applyNumberFormat="1" applyBorder="1" applyAlignment="1">
      <alignment horizontal="right"/>
    </xf>
    <xf numFmtId="164" fontId="0" fillId="0" borderId="10" xfId="0" applyNumberFormat="1" applyBorder="1" applyAlignment="1">
      <alignment horizontal="right"/>
    </xf>
    <xf numFmtId="164" fontId="0" fillId="0" borderId="15" xfId="0" applyNumberFormat="1" applyBorder="1" applyAlignment="1">
      <alignment horizontal="right"/>
    </xf>
    <xf numFmtId="164" fontId="0" fillId="0" borderId="16" xfId="0" applyNumberFormat="1" applyBorder="1" applyAlignment="1">
      <alignment horizontal="right"/>
    </xf>
    <xf numFmtId="3" fontId="0" fillId="0" borderId="11" xfId="0" applyNumberFormat="1" applyBorder="1" applyAlignment="1">
      <alignment horizontal="right"/>
    </xf>
    <xf numFmtId="164" fontId="0" fillId="0" borderId="11" xfId="0" applyNumberFormat="1" applyBorder="1" applyAlignment="1">
      <alignment horizontal="right"/>
    </xf>
    <xf numFmtId="164" fontId="0" fillId="0" borderId="17" xfId="0" applyNumberFormat="1" applyBorder="1" applyAlignment="1">
      <alignment horizontal="right"/>
    </xf>
    <xf numFmtId="164" fontId="2" fillId="3" borderId="1" xfId="0" applyNumberFormat="1" applyFont="1" applyFill="1" applyBorder="1" applyAlignment="1">
      <alignment horizontal="right"/>
    </xf>
    <xf numFmtId="3" fontId="2" fillId="3" borderId="2" xfId="0" applyNumberFormat="1" applyFont="1" applyFill="1" applyBorder="1" applyAlignment="1">
      <alignment horizontal="right"/>
    </xf>
    <xf numFmtId="164" fontId="2" fillId="3" borderId="2" xfId="0" applyNumberFormat="1" applyFont="1" applyFill="1" applyBorder="1" applyAlignment="1">
      <alignment horizontal="right"/>
    </xf>
    <xf numFmtId="164" fontId="2" fillId="3" borderId="3" xfId="0" applyNumberFormat="1" applyFont="1" applyFill="1" applyBorder="1" applyAlignment="1">
      <alignment horizontal="right"/>
    </xf>
    <xf numFmtId="164" fontId="0" fillId="0" borderId="31" xfId="0" applyNumberFormat="1" applyBorder="1" applyAlignment="1">
      <alignment horizontal="right"/>
    </xf>
    <xf numFmtId="164" fontId="0" fillId="0" borderId="27" xfId="0" applyNumberFormat="1" applyBorder="1" applyAlignment="1">
      <alignment horizontal="right"/>
    </xf>
    <xf numFmtId="164" fontId="0" fillId="0" borderId="32" xfId="0" applyNumberFormat="1" applyBorder="1" applyAlignment="1">
      <alignment horizontal="right"/>
    </xf>
    <xf numFmtId="0" fontId="7" fillId="0" borderId="0" xfId="0" applyFont="1" applyAlignment="1">
      <alignment horizontal="left" indent="1"/>
    </xf>
    <xf numFmtId="3" fontId="0" fillId="0" borderId="33" xfId="0" applyNumberFormat="1" applyBorder="1"/>
    <xf numFmtId="3" fontId="0" fillId="0" borderId="14" xfId="0" applyNumberFormat="1" applyBorder="1"/>
    <xf numFmtId="3" fontId="0" fillId="0" borderId="34" xfId="0" applyNumberFormat="1" applyBorder="1"/>
    <xf numFmtId="0" fontId="0" fillId="3" borderId="35" xfId="0" applyFill="1" applyBorder="1"/>
    <xf numFmtId="0" fontId="0" fillId="3" borderId="36" xfId="0" applyFill="1" applyBorder="1"/>
    <xf numFmtId="3" fontId="0" fillId="0" borderId="14" xfId="0" applyNumberFormat="1" applyBorder="1" applyAlignment="1">
      <alignment horizontal="center"/>
    </xf>
    <xf numFmtId="44" fontId="0" fillId="0" borderId="10" xfId="0" applyNumberFormat="1" applyBorder="1" applyAlignment="1">
      <alignment horizontal="center"/>
    </xf>
    <xf numFmtId="44" fontId="0" fillId="0" borderId="15" xfId="0" applyNumberFormat="1" applyBorder="1" applyAlignment="1">
      <alignment horizontal="center"/>
    </xf>
    <xf numFmtId="3" fontId="0" fillId="0" borderId="34" xfId="0" applyNumberFormat="1" applyBorder="1" applyAlignment="1">
      <alignment horizontal="center"/>
    </xf>
    <xf numFmtId="44" fontId="0" fillId="0" borderId="29" xfId="0" applyNumberForma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44" fontId="0" fillId="0" borderId="30" xfId="0" applyNumberFormat="1" applyBorder="1" applyAlignment="1">
      <alignment horizontal="center"/>
    </xf>
    <xf numFmtId="44" fontId="0" fillId="0" borderId="31" xfId="1" applyFont="1" applyBorder="1" applyAlignment="1">
      <alignment horizontal="right"/>
    </xf>
    <xf numFmtId="44" fontId="0" fillId="0" borderId="9" xfId="1" applyFont="1" applyBorder="1" applyAlignment="1">
      <alignment horizontal="right"/>
    </xf>
    <xf numFmtId="44" fontId="0" fillId="0" borderId="13" xfId="1" applyFont="1" applyBorder="1" applyAlignment="1">
      <alignment horizontal="right"/>
    </xf>
    <xf numFmtId="44" fontId="0" fillId="0" borderId="27" xfId="1" applyFont="1" applyBorder="1" applyAlignment="1">
      <alignment horizontal="right"/>
    </xf>
    <xf numFmtId="44" fontId="0" fillId="0" borderId="10" xfId="1" applyFont="1" applyBorder="1" applyAlignment="1">
      <alignment horizontal="right"/>
    </xf>
    <xf numFmtId="44" fontId="0" fillId="0" borderId="15" xfId="1" applyFont="1" applyBorder="1" applyAlignment="1">
      <alignment horizontal="right"/>
    </xf>
    <xf numFmtId="44" fontId="0" fillId="0" borderId="32" xfId="1" applyFont="1" applyBorder="1" applyAlignment="1">
      <alignment horizontal="right"/>
    </xf>
    <xf numFmtId="44" fontId="0" fillId="0" borderId="11" xfId="1" applyFont="1" applyBorder="1" applyAlignment="1">
      <alignment horizontal="right"/>
    </xf>
    <xf numFmtId="44" fontId="0" fillId="0" borderId="17" xfId="1" applyFont="1" applyBorder="1" applyAlignment="1">
      <alignment horizontal="right"/>
    </xf>
    <xf numFmtId="3" fontId="0" fillId="0" borderId="9" xfId="1" applyNumberFormat="1" applyFont="1" applyBorder="1" applyAlignment="1">
      <alignment horizontal="right"/>
    </xf>
    <xf numFmtId="3" fontId="0" fillId="0" borderId="10" xfId="1" applyNumberFormat="1" applyFont="1" applyBorder="1" applyAlignment="1">
      <alignment horizontal="right"/>
    </xf>
    <xf numFmtId="3" fontId="0" fillId="0" borderId="11" xfId="1" applyNumberFormat="1" applyFont="1" applyBorder="1" applyAlignment="1">
      <alignment horizontal="right"/>
    </xf>
    <xf numFmtId="3" fontId="2" fillId="3" borderId="1" xfId="0" applyNumberFormat="1" applyFont="1" applyFill="1" applyBorder="1" applyAlignment="1">
      <alignment horizontal="center"/>
    </xf>
    <xf numFmtId="44" fontId="0" fillId="0" borderId="24" xfId="1" applyFont="1" applyBorder="1"/>
    <xf numFmtId="44" fontId="0" fillId="0" borderId="25" xfId="1" applyFont="1" applyBorder="1"/>
    <xf numFmtId="44" fontId="0" fillId="0" borderId="26" xfId="1" applyFont="1" applyBorder="1"/>
    <xf numFmtId="44" fontId="0" fillId="0" borderId="27" xfId="1" applyFont="1" applyBorder="1"/>
    <xf numFmtId="44" fontId="0" fillId="0" borderId="10" xfId="1" applyFont="1" applyBorder="1"/>
    <xf numFmtId="44" fontId="0" fillId="0" borderId="15" xfId="1" applyFont="1" applyBorder="1"/>
    <xf numFmtId="44" fontId="0" fillId="0" borderId="28" xfId="1" applyFont="1" applyBorder="1"/>
    <xf numFmtId="44" fontId="0" fillId="0" borderId="29" xfId="1" applyFont="1" applyBorder="1"/>
    <xf numFmtId="44" fontId="0" fillId="0" borderId="30" xfId="1" applyFont="1" applyBorder="1"/>
    <xf numFmtId="165" fontId="0" fillId="0" borderId="24" xfId="0" applyNumberFormat="1" applyBorder="1"/>
    <xf numFmtId="165" fontId="0" fillId="0" borderId="10" xfId="1" applyNumberFormat="1" applyFont="1" applyBorder="1"/>
    <xf numFmtId="165" fontId="0" fillId="0" borderId="29" xfId="1" applyNumberFormat="1" applyFont="1" applyBorder="1"/>
    <xf numFmtId="165" fontId="0" fillId="0" borderId="25" xfId="1" applyNumberFormat="1" applyFont="1" applyBorder="1"/>
    <xf numFmtId="0" fontId="1" fillId="3" borderId="5" xfId="0" applyFont="1" applyFill="1" applyBorder="1"/>
    <xf numFmtId="44" fontId="0" fillId="0" borderId="31" xfId="0" applyNumberFormat="1" applyBorder="1"/>
    <xf numFmtId="3" fontId="0" fillId="0" borderId="9" xfId="0" applyNumberFormat="1" applyBorder="1"/>
    <xf numFmtId="44" fontId="0" fillId="0" borderId="9" xfId="0" applyNumberFormat="1" applyBorder="1"/>
    <xf numFmtId="44" fontId="0" fillId="0" borderId="13" xfId="0" applyNumberFormat="1" applyBorder="1"/>
    <xf numFmtId="44" fontId="0" fillId="0" borderId="31" xfId="1" applyFont="1" applyBorder="1"/>
    <xf numFmtId="165" fontId="0" fillId="0" borderId="9" xfId="1" applyNumberFormat="1" applyFont="1" applyBorder="1"/>
    <xf numFmtId="44" fontId="0" fillId="0" borderId="9" xfId="1" applyFont="1" applyBorder="1"/>
    <xf numFmtId="44" fontId="0" fillId="0" borderId="13" xfId="1" applyFont="1" applyBorder="1"/>
    <xf numFmtId="0" fontId="1" fillId="3" borderId="6" xfId="0" applyFont="1" applyFill="1" applyBorder="1"/>
    <xf numFmtId="44" fontId="0" fillId="0" borderId="32" xfId="0" applyNumberFormat="1" applyBorder="1"/>
    <xf numFmtId="3" fontId="0" fillId="0" borderId="11" xfId="0" applyNumberFormat="1" applyBorder="1"/>
    <xf numFmtId="44" fontId="0" fillId="0" borderId="11" xfId="0" applyNumberFormat="1" applyBorder="1"/>
    <xf numFmtId="44" fontId="0" fillId="0" borderId="17" xfId="0" applyNumberFormat="1" applyBorder="1"/>
    <xf numFmtId="44" fontId="0" fillId="0" borderId="32" xfId="1" applyFont="1" applyBorder="1"/>
    <xf numFmtId="165" fontId="0" fillId="0" borderId="11" xfId="1" applyNumberFormat="1" applyFont="1" applyBorder="1"/>
    <xf numFmtId="44" fontId="0" fillId="0" borderId="11" xfId="1" applyFont="1" applyBorder="1"/>
    <xf numFmtId="44" fontId="0" fillId="0" borderId="17" xfId="1" applyFont="1" applyBorder="1"/>
    <xf numFmtId="165" fontId="0" fillId="0" borderId="14" xfId="0" applyNumberFormat="1" applyBorder="1"/>
    <xf numFmtId="164" fontId="9" fillId="3" borderId="22" xfId="0" applyNumberFormat="1" applyFont="1" applyFill="1" applyBorder="1" applyAlignment="1">
      <alignment horizontal="right"/>
    </xf>
    <xf numFmtId="164" fontId="9" fillId="3" borderId="23" xfId="0" applyNumberFormat="1" applyFont="1" applyFill="1" applyBorder="1" applyAlignment="1">
      <alignment horizontal="right"/>
    </xf>
    <xf numFmtId="0" fontId="10" fillId="0" borderId="0" xfId="0" applyFont="1" applyAlignment="1">
      <alignment horizontal="right"/>
    </xf>
    <xf numFmtId="164" fontId="9" fillId="3" borderId="1" xfId="0" applyNumberFormat="1" applyFont="1" applyFill="1" applyBorder="1" applyAlignment="1">
      <alignment horizontal="right"/>
    </xf>
    <xf numFmtId="3" fontId="9" fillId="3" borderId="1" xfId="0" applyNumberFormat="1" applyFont="1" applyFill="1" applyBorder="1" applyAlignment="1">
      <alignment horizontal="right"/>
    </xf>
    <xf numFmtId="164" fontId="9" fillId="3" borderId="7" xfId="0" applyNumberFormat="1" applyFont="1" applyFill="1" applyBorder="1" applyAlignment="1">
      <alignment horizontal="right"/>
    </xf>
    <xf numFmtId="44" fontId="10" fillId="0" borderId="0" xfId="0" applyNumberFormat="1" applyFont="1" applyBorder="1" applyAlignment="1">
      <alignment horizontal="right"/>
    </xf>
    <xf numFmtId="44" fontId="10" fillId="0" borderId="0" xfId="0" applyNumberFormat="1" applyFont="1" applyBorder="1"/>
    <xf numFmtId="0" fontId="10" fillId="0" borderId="0" xfId="0" applyFont="1"/>
    <xf numFmtId="164" fontId="9" fillId="0" borderId="0" xfId="0" applyNumberFormat="1" applyFont="1" applyFill="1" applyBorder="1" applyAlignment="1">
      <alignment horizontal="center"/>
    </xf>
    <xf numFmtId="3" fontId="0" fillId="0" borderId="14" xfId="0" applyNumberFormat="1" applyBorder="1" applyAlignment="1">
      <alignment horizontal="right"/>
    </xf>
    <xf numFmtId="44" fontId="0" fillId="0" borderId="10" xfId="0" applyNumberFormat="1" applyBorder="1" applyAlignment="1">
      <alignment horizontal="right"/>
    </xf>
    <xf numFmtId="44" fontId="0" fillId="0" borderId="15" xfId="0" applyNumberFormat="1" applyBorder="1" applyAlignment="1">
      <alignment horizontal="right"/>
    </xf>
    <xf numFmtId="3" fontId="0" fillId="0" borderId="12" xfId="0" applyNumberFormat="1" applyBorder="1" applyAlignment="1">
      <alignment horizontal="right"/>
    </xf>
    <xf numFmtId="44" fontId="0" fillId="0" borderId="9" xfId="0" applyNumberFormat="1" applyBorder="1" applyAlignment="1">
      <alignment horizontal="right"/>
    </xf>
    <xf numFmtId="44" fontId="0" fillId="0" borderId="13" xfId="0" applyNumberFormat="1" applyBorder="1" applyAlignment="1">
      <alignment horizontal="right"/>
    </xf>
    <xf numFmtId="3" fontId="0" fillId="0" borderId="28" xfId="0" applyNumberFormat="1" applyBorder="1" applyAlignment="1">
      <alignment horizontal="right"/>
    </xf>
    <xf numFmtId="44" fontId="0" fillId="0" borderId="29" xfId="0" applyNumberFormat="1" applyBorder="1" applyAlignment="1">
      <alignment horizontal="right"/>
    </xf>
    <xf numFmtId="3" fontId="0" fillId="0" borderId="29" xfId="0" applyNumberFormat="1" applyBorder="1" applyAlignment="1">
      <alignment horizontal="right"/>
    </xf>
    <xf numFmtId="44" fontId="0" fillId="0" borderId="30" xfId="0" applyNumberFormat="1" applyBorder="1" applyAlignment="1">
      <alignment horizontal="right"/>
    </xf>
    <xf numFmtId="0" fontId="9" fillId="4" borderId="18" xfId="0" applyFont="1" applyFill="1" applyBorder="1" applyAlignment="1">
      <alignment horizontal="left"/>
    </xf>
    <xf numFmtId="3" fontId="9" fillId="3" borderId="22" xfId="0" applyNumberFormat="1" applyFont="1" applyFill="1" applyBorder="1" applyAlignment="1">
      <alignment horizontal="right"/>
    </xf>
    <xf numFmtId="0" fontId="9" fillId="0" borderId="0" xfId="0" applyFont="1" applyAlignment="1">
      <alignment horizontal="left" indent="1"/>
    </xf>
    <xf numFmtId="0" fontId="10" fillId="0" borderId="0" xfId="0" applyFont="1" applyFill="1" applyBorder="1"/>
    <xf numFmtId="0" fontId="0" fillId="3" borderId="37" xfId="0" applyFill="1" applyBorder="1"/>
    <xf numFmtId="0" fontId="1" fillId="3" borderId="38" xfId="0" applyFont="1" applyFill="1" applyBorder="1"/>
    <xf numFmtId="0" fontId="1" fillId="3" borderId="37" xfId="0" applyFont="1" applyFill="1" applyBorder="1"/>
    <xf numFmtId="0" fontId="0" fillId="3" borderId="39" xfId="0" applyFill="1" applyBorder="1"/>
    <xf numFmtId="3" fontId="10" fillId="0" borderId="10" xfId="0" applyNumberFormat="1" applyFont="1" applyFill="1" applyBorder="1" applyAlignment="1">
      <alignment horizontal="right"/>
    </xf>
    <xf numFmtId="164" fontId="10" fillId="0" borderId="10" xfId="0" applyNumberFormat="1" applyFont="1" applyFill="1" applyBorder="1" applyAlignment="1">
      <alignment horizontal="right"/>
    </xf>
    <xf numFmtId="3" fontId="10" fillId="0" borderId="11" xfId="0" applyNumberFormat="1" applyFont="1" applyFill="1" applyBorder="1" applyAlignment="1">
      <alignment horizontal="right"/>
    </xf>
    <xf numFmtId="164" fontId="10" fillId="0" borderId="11" xfId="0" applyNumberFormat="1" applyFont="1" applyFill="1" applyBorder="1" applyAlignment="1">
      <alignment horizontal="right"/>
    </xf>
    <xf numFmtId="164" fontId="9" fillId="3" borderId="2" xfId="0" applyNumberFormat="1" applyFont="1" applyFill="1" applyBorder="1" applyAlignment="1">
      <alignment horizontal="right"/>
    </xf>
    <xf numFmtId="3" fontId="9" fillId="3" borderId="2" xfId="0" applyNumberFormat="1" applyFont="1" applyFill="1" applyBorder="1" applyAlignment="1">
      <alignment horizontal="right"/>
    </xf>
    <xf numFmtId="164" fontId="9" fillId="3" borderId="3" xfId="0" applyNumberFormat="1" applyFont="1" applyFill="1" applyBorder="1" applyAlignment="1">
      <alignment horizontal="right"/>
    </xf>
    <xf numFmtId="164" fontId="5" fillId="2" borderId="18" xfId="0" applyNumberFormat="1" applyFont="1" applyFill="1" applyBorder="1" applyAlignment="1">
      <alignment horizontal="center"/>
    </xf>
    <xf numFmtId="0" fontId="5" fillId="2" borderId="40" xfId="0" applyFont="1" applyFill="1" applyBorder="1" applyAlignment="1">
      <alignment horizontal="center"/>
    </xf>
    <xf numFmtId="0" fontId="5" fillId="2" borderId="41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0" fillId="0" borderId="0" xfId="0" applyAlignment="1"/>
    <xf numFmtId="49" fontId="5" fillId="2" borderId="40" xfId="0" applyNumberFormat="1" applyFont="1" applyFill="1" applyBorder="1" applyAlignment="1">
      <alignment horizontal="center"/>
    </xf>
    <xf numFmtId="49" fontId="5" fillId="2" borderId="41" xfId="0" applyNumberFormat="1" applyFont="1" applyFill="1" applyBorder="1" applyAlignment="1">
      <alignment horizontal="center"/>
    </xf>
    <xf numFmtId="0" fontId="6" fillId="2" borderId="40" xfId="0" applyFont="1" applyFill="1" applyBorder="1" applyAlignment="1">
      <alignment horizontal="center"/>
    </xf>
    <xf numFmtId="0" fontId="6" fillId="2" borderId="41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64"/>
  <sheetViews>
    <sheetView tabSelected="1" view="pageBreakPreview" zoomScale="80" zoomScaleNormal="100" zoomScaleSheetLayoutView="80" workbookViewId="0">
      <pane xSplit="1" topLeftCell="E1" activePane="topRight" state="frozen"/>
      <selection pane="topRight" activeCell="E42" sqref="E42"/>
    </sheetView>
  </sheetViews>
  <sheetFormatPr baseColWidth="10" defaultRowHeight="12.75" x14ac:dyDescent="0.2"/>
  <cols>
    <col min="1" max="1" width="21.140625" bestFit="1" customWidth="1"/>
    <col min="2" max="2" width="11.42578125" bestFit="1" customWidth="1"/>
    <col min="3" max="3" width="25.7109375" customWidth="1"/>
    <col min="4" max="4" width="10" bestFit="1" customWidth="1"/>
    <col min="5" max="5" width="25.28515625" customWidth="1"/>
    <col min="6" max="6" width="4" customWidth="1"/>
    <col min="7" max="7" width="0.140625" customWidth="1"/>
    <col min="8" max="8" width="0.28515625" customWidth="1"/>
    <col min="9" max="9" width="24.85546875" customWidth="1"/>
    <col min="10" max="10" width="11.42578125" bestFit="1" customWidth="1"/>
    <col min="11" max="11" width="19.140625" bestFit="1" customWidth="1"/>
    <col min="12" max="12" width="10" bestFit="1" customWidth="1"/>
    <col min="13" max="13" width="18.28515625" bestFit="1" customWidth="1"/>
    <col min="14" max="15" width="4" customWidth="1"/>
    <col min="16" max="16" width="24.28515625" customWidth="1"/>
    <col min="17" max="17" width="11.42578125" bestFit="1" customWidth="1"/>
    <col min="18" max="18" width="19.140625" bestFit="1" customWidth="1"/>
    <col min="19" max="19" width="10" bestFit="1" customWidth="1"/>
    <col min="20" max="20" width="18.28515625" bestFit="1" customWidth="1"/>
    <col min="21" max="22" width="4" customWidth="1"/>
    <col min="23" max="23" width="23.7109375" customWidth="1"/>
    <col min="24" max="24" width="11.42578125" bestFit="1" customWidth="1"/>
    <col min="25" max="25" width="22.7109375" customWidth="1"/>
    <col min="26" max="26" width="18.28515625" customWidth="1"/>
    <col min="27" max="27" width="18.28515625" bestFit="1" customWidth="1"/>
    <col min="28" max="29" width="4" customWidth="1"/>
    <col min="30" max="30" width="22.7109375" customWidth="1"/>
    <col min="31" max="31" width="11.42578125" bestFit="1" customWidth="1"/>
    <col min="32" max="32" width="19.140625" customWidth="1"/>
    <col min="33" max="33" width="10" bestFit="1" customWidth="1"/>
    <col min="34" max="34" width="18.28515625" bestFit="1" customWidth="1"/>
    <col min="35" max="35" width="4.140625" style="13" customWidth="1"/>
  </cols>
  <sheetData>
    <row r="2" spans="1:35" ht="18" x14ac:dyDescent="0.25">
      <c r="B2" s="179" t="s">
        <v>185</v>
      </c>
      <c r="C2" s="179"/>
      <c r="D2" s="179"/>
      <c r="E2" s="180"/>
    </row>
    <row r="3" spans="1:35" ht="13.5" thickBot="1" x14ac:dyDescent="0.25"/>
    <row r="4" spans="1:35" ht="16.5" thickBot="1" x14ac:dyDescent="0.3">
      <c r="B4" s="181" t="s">
        <v>186</v>
      </c>
      <c r="C4" s="181"/>
      <c r="D4" s="181"/>
      <c r="E4" s="182"/>
      <c r="I4" s="176" t="s">
        <v>187</v>
      </c>
      <c r="J4" s="177"/>
      <c r="K4" s="177"/>
      <c r="L4" s="177"/>
      <c r="M4" s="178"/>
      <c r="P4" s="176" t="s">
        <v>188</v>
      </c>
      <c r="Q4" s="177"/>
      <c r="R4" s="177"/>
      <c r="S4" s="177"/>
      <c r="T4" s="178"/>
      <c r="W4" s="176" t="s">
        <v>183</v>
      </c>
      <c r="X4" s="177"/>
      <c r="Y4" s="177"/>
      <c r="Z4" s="177"/>
      <c r="AA4" s="178"/>
      <c r="AD4" s="176" t="s">
        <v>184</v>
      </c>
      <c r="AE4" s="177"/>
      <c r="AF4" s="177"/>
      <c r="AG4" s="177"/>
      <c r="AH4" s="178"/>
      <c r="AI4" s="14"/>
    </row>
    <row r="5" spans="1:35" ht="26.25" thickBot="1" x14ac:dyDescent="0.25">
      <c r="A5" s="40" t="s">
        <v>5</v>
      </c>
      <c r="B5" s="47" t="s">
        <v>161</v>
      </c>
      <c r="C5" s="48" t="s">
        <v>162</v>
      </c>
      <c r="D5" s="47" t="s">
        <v>160</v>
      </c>
      <c r="E5" s="49" t="s">
        <v>163</v>
      </c>
      <c r="I5" s="46" t="s">
        <v>164</v>
      </c>
      <c r="J5" s="47" t="s">
        <v>161</v>
      </c>
      <c r="K5" s="48" t="s">
        <v>162</v>
      </c>
      <c r="L5" s="47" t="s">
        <v>160</v>
      </c>
      <c r="M5" s="49" t="s">
        <v>163</v>
      </c>
      <c r="P5" s="46" t="s">
        <v>164</v>
      </c>
      <c r="Q5" s="47" t="s">
        <v>161</v>
      </c>
      <c r="R5" s="48" t="s">
        <v>162</v>
      </c>
      <c r="S5" s="47" t="s">
        <v>160</v>
      </c>
      <c r="T5" s="49" t="s">
        <v>163</v>
      </c>
      <c r="U5" s="44"/>
      <c r="W5" s="46" t="s">
        <v>164</v>
      </c>
      <c r="X5" s="47" t="s">
        <v>161</v>
      </c>
      <c r="Y5" s="48" t="s">
        <v>162</v>
      </c>
      <c r="Z5" s="47" t="s">
        <v>160</v>
      </c>
      <c r="AA5" s="49" t="s">
        <v>163</v>
      </c>
      <c r="AB5" s="44"/>
      <c r="AD5" s="46" t="s">
        <v>164</v>
      </c>
      <c r="AE5" s="47" t="s">
        <v>161</v>
      </c>
      <c r="AF5" s="48" t="s">
        <v>162</v>
      </c>
      <c r="AG5" s="47" t="s">
        <v>160</v>
      </c>
      <c r="AH5" s="49" t="s">
        <v>163</v>
      </c>
      <c r="AI5" s="15"/>
    </row>
    <row r="6" spans="1:35" ht="14.25" x14ac:dyDescent="0.2">
      <c r="A6" s="165" t="s">
        <v>67</v>
      </c>
      <c r="B6" s="169">
        <f t="shared" ref="B6:E57" si="0">J6+Q6+X6+AE6</f>
        <v>44273</v>
      </c>
      <c r="C6" s="170">
        <f t="shared" si="0"/>
        <v>63966097.669999994</v>
      </c>
      <c r="D6" s="169">
        <f t="shared" si="0"/>
        <v>26416</v>
      </c>
      <c r="E6" s="170">
        <f t="shared" si="0"/>
        <v>57689633.25</v>
      </c>
      <c r="I6" s="58">
        <v>25971151.82</v>
      </c>
      <c r="J6" s="53">
        <v>11777</v>
      </c>
      <c r="K6" s="52">
        <v>14807975.360000001</v>
      </c>
      <c r="L6" s="53">
        <v>6565</v>
      </c>
      <c r="M6" s="59">
        <v>13103041.790000001</v>
      </c>
      <c r="P6" s="112">
        <v>24266250.179999992</v>
      </c>
      <c r="Q6" s="119">
        <v>10177</v>
      </c>
      <c r="R6" s="113">
        <v>17540130.280000001</v>
      </c>
      <c r="S6" s="119">
        <v>5439</v>
      </c>
      <c r="T6" s="114">
        <v>13365695.52</v>
      </c>
      <c r="U6" s="45"/>
      <c r="W6" s="58">
        <v>20091883.890000004</v>
      </c>
      <c r="X6" s="53">
        <v>11516</v>
      </c>
      <c r="Y6" s="52">
        <v>15921454.159999998</v>
      </c>
      <c r="Z6" s="53">
        <v>7234</v>
      </c>
      <c r="AA6" s="59">
        <v>15717609.030000001</v>
      </c>
      <c r="AB6" s="45"/>
      <c r="AD6" s="99">
        <v>19897338.66</v>
      </c>
      <c r="AE6" s="106">
        <v>10803</v>
      </c>
      <c r="AF6" s="100">
        <v>15696537.869999997</v>
      </c>
      <c r="AG6" s="106">
        <v>7178</v>
      </c>
      <c r="AH6" s="101">
        <v>15503286.91</v>
      </c>
      <c r="AI6" s="38"/>
    </row>
    <row r="7" spans="1:35" ht="14.25" x14ac:dyDescent="0.2">
      <c r="A7" s="165" t="s">
        <v>68</v>
      </c>
      <c r="B7" s="169">
        <f t="shared" si="0"/>
        <v>197134</v>
      </c>
      <c r="C7" s="170">
        <f t="shared" si="0"/>
        <v>252358672.61000001</v>
      </c>
      <c r="D7" s="169">
        <f t="shared" si="0"/>
        <v>123380</v>
      </c>
      <c r="E7" s="170">
        <f t="shared" si="0"/>
        <v>242309616.88000005</v>
      </c>
      <c r="I7" s="58">
        <v>175755430.74000013</v>
      </c>
      <c r="J7" s="53">
        <v>52110</v>
      </c>
      <c r="K7" s="52">
        <v>64146554.399999976</v>
      </c>
      <c r="L7" s="53">
        <v>32460</v>
      </c>
      <c r="M7" s="59">
        <v>63150340.019999988</v>
      </c>
      <c r="P7" s="112">
        <v>174761173.66000009</v>
      </c>
      <c r="Q7" s="119">
        <v>47273</v>
      </c>
      <c r="R7" s="113">
        <v>59433202.979999997</v>
      </c>
      <c r="S7" s="119">
        <v>26528</v>
      </c>
      <c r="T7" s="114">
        <v>51375622.330000021</v>
      </c>
      <c r="U7" s="45"/>
      <c r="W7" s="58">
        <v>166710648.03000003</v>
      </c>
      <c r="X7" s="53">
        <v>50919</v>
      </c>
      <c r="Y7" s="52">
        <v>59889283.209999993</v>
      </c>
      <c r="Z7" s="53">
        <v>32889</v>
      </c>
      <c r="AA7" s="59">
        <v>65343575.170000017</v>
      </c>
      <c r="AB7" s="45"/>
      <c r="AD7" s="99">
        <v>172301836.83000007</v>
      </c>
      <c r="AE7" s="106">
        <v>46832</v>
      </c>
      <c r="AF7" s="100">
        <v>68889632.020000026</v>
      </c>
      <c r="AG7" s="106">
        <v>31503</v>
      </c>
      <c r="AH7" s="101">
        <v>62440079.360000007</v>
      </c>
      <c r="AI7" s="38"/>
    </row>
    <row r="8" spans="1:35" ht="14.25" x14ac:dyDescent="0.2">
      <c r="A8" s="166" t="s">
        <v>114</v>
      </c>
      <c r="B8" s="169">
        <f t="shared" si="0"/>
        <v>65336</v>
      </c>
      <c r="C8" s="170">
        <f t="shared" si="0"/>
        <v>103092906.13</v>
      </c>
      <c r="D8" s="169">
        <f t="shared" si="0"/>
        <v>43793</v>
      </c>
      <c r="E8" s="170">
        <f t="shared" si="0"/>
        <v>104541632.04000002</v>
      </c>
      <c r="I8" s="132">
        <v>43508654.130000003</v>
      </c>
      <c r="J8" s="133">
        <v>17101</v>
      </c>
      <c r="K8" s="134">
        <v>19850368.650000002</v>
      </c>
      <c r="L8" s="133">
        <v>11335</v>
      </c>
      <c r="M8" s="135">
        <v>22156601.060000006</v>
      </c>
      <c r="P8" s="136">
        <v>45816359.179999992</v>
      </c>
      <c r="Q8" s="137">
        <v>14772</v>
      </c>
      <c r="R8" s="138">
        <v>17615986.969999999</v>
      </c>
      <c r="S8" s="137">
        <v>9233</v>
      </c>
      <c r="T8" s="139">
        <v>30334724.430000003</v>
      </c>
      <c r="U8" s="45"/>
      <c r="W8" s="132">
        <v>58535257.040000014</v>
      </c>
      <c r="X8" s="133">
        <v>18275</v>
      </c>
      <c r="Y8" s="134">
        <v>39223925.630000003</v>
      </c>
      <c r="Z8" s="133">
        <v>12021</v>
      </c>
      <c r="AA8" s="135">
        <v>22331958.930000003</v>
      </c>
      <c r="AB8" s="45"/>
      <c r="AD8" s="99">
        <v>41649340.649999991</v>
      </c>
      <c r="AE8" s="106">
        <v>15188</v>
      </c>
      <c r="AF8" s="100">
        <v>26402624.880000003</v>
      </c>
      <c r="AG8" s="106">
        <v>11204</v>
      </c>
      <c r="AH8" s="101">
        <v>29718347.620000001</v>
      </c>
      <c r="AI8" s="38"/>
    </row>
    <row r="9" spans="1:35" ht="14.25" x14ac:dyDescent="0.2">
      <c r="A9" s="167" t="s">
        <v>115</v>
      </c>
      <c r="B9" s="169">
        <f t="shared" si="0"/>
        <v>32443</v>
      </c>
      <c r="C9" s="170">
        <f t="shared" si="0"/>
        <v>54108483.129999995</v>
      </c>
      <c r="D9" s="169">
        <f t="shared" si="0"/>
        <v>29150</v>
      </c>
      <c r="E9" s="170">
        <f t="shared" si="0"/>
        <v>46363731.769999996</v>
      </c>
      <c r="I9" s="58">
        <v>17108283.829999998</v>
      </c>
      <c r="J9" s="53">
        <v>8579</v>
      </c>
      <c r="K9" s="52">
        <v>16445178.749999998</v>
      </c>
      <c r="L9" s="53">
        <v>7363</v>
      </c>
      <c r="M9" s="59">
        <v>12311874.1</v>
      </c>
      <c r="P9" s="112">
        <v>12975004.4</v>
      </c>
      <c r="Q9" s="140">
        <v>7433</v>
      </c>
      <c r="R9" s="113">
        <v>11009418.860000003</v>
      </c>
      <c r="S9" s="119">
        <v>6326</v>
      </c>
      <c r="T9" s="114">
        <v>10321341.329999998</v>
      </c>
      <c r="U9" s="45"/>
      <c r="W9" s="58">
        <v>12286998.74</v>
      </c>
      <c r="X9" s="53">
        <v>8469</v>
      </c>
      <c r="Y9" s="52">
        <v>14261108.210000003</v>
      </c>
      <c r="Z9" s="53">
        <v>7503</v>
      </c>
      <c r="AA9" s="59">
        <v>13094828.019999998</v>
      </c>
      <c r="AB9" s="45"/>
      <c r="AD9" s="96">
        <v>11136791.030000003</v>
      </c>
      <c r="AE9" s="105">
        <v>7962</v>
      </c>
      <c r="AF9" s="97">
        <v>12392777.309999999</v>
      </c>
      <c r="AG9" s="105">
        <v>7958</v>
      </c>
      <c r="AH9" s="98">
        <v>10635688.320000004</v>
      </c>
      <c r="AI9" s="38"/>
    </row>
    <row r="10" spans="1:35" ht="14.25" x14ac:dyDescent="0.2">
      <c r="A10" s="165" t="s">
        <v>69</v>
      </c>
      <c r="B10" s="169">
        <f t="shared" si="0"/>
        <v>151691</v>
      </c>
      <c r="C10" s="170">
        <f t="shared" si="0"/>
        <v>159998113.08000001</v>
      </c>
      <c r="D10" s="169">
        <f t="shared" si="0"/>
        <v>124764</v>
      </c>
      <c r="E10" s="170">
        <f t="shared" si="0"/>
        <v>161445556.72</v>
      </c>
      <c r="I10" s="58">
        <v>46628583.279999986</v>
      </c>
      <c r="J10" s="53">
        <v>40861</v>
      </c>
      <c r="K10" s="52">
        <v>47308012.580000006</v>
      </c>
      <c r="L10" s="53">
        <v>34193</v>
      </c>
      <c r="M10" s="59">
        <v>48758469.249999993</v>
      </c>
      <c r="P10" s="112">
        <v>48079452.05999998</v>
      </c>
      <c r="Q10" s="119">
        <v>36700</v>
      </c>
      <c r="R10" s="113">
        <v>29659033.969999991</v>
      </c>
      <c r="S10" s="119">
        <v>25493</v>
      </c>
      <c r="T10" s="114">
        <v>27469668.23</v>
      </c>
      <c r="U10" s="45"/>
      <c r="W10" s="58">
        <v>45895179.890000015</v>
      </c>
      <c r="X10" s="53">
        <v>38547</v>
      </c>
      <c r="Y10" s="52">
        <v>45412575.339999996</v>
      </c>
      <c r="Z10" s="53">
        <v>33484</v>
      </c>
      <c r="AA10" s="59">
        <v>39410137.010000013</v>
      </c>
      <c r="AB10" s="45"/>
      <c r="AD10" s="99">
        <v>39917404.240000002</v>
      </c>
      <c r="AE10" s="106">
        <v>35583</v>
      </c>
      <c r="AF10" s="100">
        <v>37618491.19000002</v>
      </c>
      <c r="AG10" s="106">
        <v>31594</v>
      </c>
      <c r="AH10" s="101">
        <v>45807282.229999989</v>
      </c>
      <c r="AI10" s="38"/>
    </row>
    <row r="11" spans="1:35" ht="14.25" x14ac:dyDescent="0.2">
      <c r="A11" s="167" t="s">
        <v>116</v>
      </c>
      <c r="B11" s="169">
        <f t="shared" si="0"/>
        <v>12802</v>
      </c>
      <c r="C11" s="170">
        <f t="shared" si="0"/>
        <v>25616871.039999999</v>
      </c>
      <c r="D11" s="169">
        <f t="shared" si="0"/>
        <v>12940</v>
      </c>
      <c r="E11" s="170">
        <f t="shared" si="0"/>
        <v>27490200.419999998</v>
      </c>
      <c r="I11" s="58">
        <v>3816750.3600000003</v>
      </c>
      <c r="J11" s="53">
        <v>3191</v>
      </c>
      <c r="K11" s="52">
        <v>3395421.83</v>
      </c>
      <c r="L11" s="53">
        <v>2880</v>
      </c>
      <c r="M11" s="59">
        <v>4233281.57</v>
      </c>
      <c r="P11" s="112">
        <v>4654610.13</v>
      </c>
      <c r="Q11" s="119">
        <v>2878</v>
      </c>
      <c r="R11" s="113">
        <v>11438489.069999998</v>
      </c>
      <c r="S11" s="119">
        <v>2543</v>
      </c>
      <c r="T11" s="114">
        <v>12484051.199999999</v>
      </c>
      <c r="U11" s="45"/>
      <c r="W11" s="58">
        <v>5700172.3199999994</v>
      </c>
      <c r="X11" s="53">
        <v>3445</v>
      </c>
      <c r="Y11" s="52">
        <v>5984791.4900000002</v>
      </c>
      <c r="Z11" s="53">
        <v>3746</v>
      </c>
      <c r="AA11" s="59">
        <v>5016392.13</v>
      </c>
      <c r="AB11" s="45"/>
      <c r="AD11" s="99">
        <v>4732293.78</v>
      </c>
      <c r="AE11" s="106">
        <v>3288</v>
      </c>
      <c r="AF11" s="100">
        <v>4798168.6500000004</v>
      </c>
      <c r="AG11" s="106">
        <v>3771</v>
      </c>
      <c r="AH11" s="101">
        <v>5756475.5200000005</v>
      </c>
      <c r="AI11" s="38"/>
    </row>
    <row r="12" spans="1:35" ht="14.25" x14ac:dyDescent="0.2">
      <c r="A12" s="165" t="s">
        <v>70</v>
      </c>
      <c r="B12" s="169">
        <f t="shared" si="0"/>
        <v>61493</v>
      </c>
      <c r="C12" s="170">
        <f t="shared" si="0"/>
        <v>79069412.49000001</v>
      </c>
      <c r="D12" s="169">
        <f t="shared" si="0"/>
        <v>48645</v>
      </c>
      <c r="E12" s="170">
        <f t="shared" si="0"/>
        <v>75388451.909999996</v>
      </c>
      <c r="I12" s="58">
        <v>24396151.450000007</v>
      </c>
      <c r="J12" s="53">
        <v>16316</v>
      </c>
      <c r="K12" s="52">
        <v>20818634.980000008</v>
      </c>
      <c r="L12" s="53">
        <v>12566</v>
      </c>
      <c r="M12" s="59">
        <v>17729195.939999998</v>
      </c>
      <c r="P12" s="112">
        <v>21306722.190000001</v>
      </c>
      <c r="Q12" s="119">
        <v>14505</v>
      </c>
      <c r="R12" s="113">
        <v>14770150.409999996</v>
      </c>
      <c r="S12" s="119">
        <v>10728</v>
      </c>
      <c r="T12" s="114">
        <v>16309597.740000002</v>
      </c>
      <c r="U12" s="45"/>
      <c r="W12" s="58">
        <v>22846184.099999994</v>
      </c>
      <c r="X12" s="53">
        <v>16040</v>
      </c>
      <c r="Y12" s="52">
        <v>23102357.420000006</v>
      </c>
      <c r="Z12" s="53">
        <v>12506</v>
      </c>
      <c r="AA12" s="59">
        <v>21971791.809999995</v>
      </c>
      <c r="AB12" s="45"/>
      <c r="AD12" s="99">
        <v>21758670.700000007</v>
      </c>
      <c r="AE12" s="106">
        <v>14632</v>
      </c>
      <c r="AF12" s="100">
        <v>20378269.68</v>
      </c>
      <c r="AG12" s="106">
        <v>12845</v>
      </c>
      <c r="AH12" s="101">
        <v>19377866.420000006</v>
      </c>
      <c r="AI12" s="38"/>
    </row>
    <row r="13" spans="1:35" ht="14.25" x14ac:dyDescent="0.2">
      <c r="A13" s="167" t="s">
        <v>151</v>
      </c>
      <c r="B13" s="169">
        <f t="shared" si="0"/>
        <v>124340</v>
      </c>
      <c r="C13" s="170">
        <f t="shared" si="0"/>
        <v>176052308.12</v>
      </c>
      <c r="D13" s="169">
        <f t="shared" si="0"/>
        <v>84579</v>
      </c>
      <c r="E13" s="170">
        <f t="shared" si="0"/>
        <v>164629518.88</v>
      </c>
      <c r="I13" s="58">
        <v>110664240.88000001</v>
      </c>
      <c r="J13" s="53">
        <v>33279</v>
      </c>
      <c r="K13" s="52">
        <v>44571848.769999988</v>
      </c>
      <c r="L13" s="53">
        <v>22418</v>
      </c>
      <c r="M13" s="59">
        <v>35443183.099999994</v>
      </c>
      <c r="P13" s="112">
        <v>101536912.28</v>
      </c>
      <c r="Q13" s="119">
        <v>31631</v>
      </c>
      <c r="R13" s="113">
        <v>34654497.190000005</v>
      </c>
      <c r="S13" s="119">
        <v>19865</v>
      </c>
      <c r="T13" s="114">
        <v>36095691.780000001</v>
      </c>
      <c r="U13" s="45"/>
      <c r="W13" s="58">
        <v>102977053.37</v>
      </c>
      <c r="X13" s="53">
        <v>31402</v>
      </c>
      <c r="Y13" s="52">
        <v>53774919.199999996</v>
      </c>
      <c r="Z13" s="53">
        <v>21703</v>
      </c>
      <c r="AA13" s="59">
        <v>55049117.080000013</v>
      </c>
      <c r="AB13" s="45"/>
      <c r="AD13" s="99">
        <v>104290937.65000001</v>
      </c>
      <c r="AE13" s="106">
        <v>28028</v>
      </c>
      <c r="AF13" s="100">
        <v>43051042.960000016</v>
      </c>
      <c r="AG13" s="106">
        <v>20593</v>
      </c>
      <c r="AH13" s="101">
        <v>38041526.919999994</v>
      </c>
      <c r="AI13" s="38"/>
    </row>
    <row r="14" spans="1:35" ht="14.25" x14ac:dyDescent="0.2">
      <c r="A14" s="165" t="s">
        <v>71</v>
      </c>
      <c r="B14" s="169">
        <f t="shared" si="0"/>
        <v>702059</v>
      </c>
      <c r="C14" s="170">
        <f t="shared" si="0"/>
        <v>822497412.78999996</v>
      </c>
      <c r="D14" s="169">
        <f t="shared" si="0"/>
        <v>453469</v>
      </c>
      <c r="E14" s="170">
        <f t="shared" si="0"/>
        <v>817460347.1500001</v>
      </c>
      <c r="I14" s="58">
        <v>407647596.39000034</v>
      </c>
      <c r="J14" s="53">
        <v>184053</v>
      </c>
      <c r="K14" s="52">
        <v>189380192.11999995</v>
      </c>
      <c r="L14" s="53">
        <v>117385</v>
      </c>
      <c r="M14" s="59">
        <v>186581092.12000018</v>
      </c>
      <c r="P14" s="112">
        <v>404904932.5399999</v>
      </c>
      <c r="Q14" s="119">
        <v>169423</v>
      </c>
      <c r="R14" s="113">
        <v>157080888.97999996</v>
      </c>
      <c r="S14" s="119">
        <v>96429</v>
      </c>
      <c r="T14" s="114">
        <v>165356465.91</v>
      </c>
      <c r="U14" s="45"/>
      <c r="W14" s="58">
        <v>413200713.3299998</v>
      </c>
      <c r="X14" s="53">
        <v>178553</v>
      </c>
      <c r="Y14" s="52">
        <v>269376229.92000002</v>
      </c>
      <c r="Z14" s="53">
        <v>120925</v>
      </c>
      <c r="AA14" s="59">
        <v>262075818.9000001</v>
      </c>
      <c r="AB14" s="45"/>
      <c r="AD14" s="99">
        <v>407946942.67000067</v>
      </c>
      <c r="AE14" s="106">
        <v>170030</v>
      </c>
      <c r="AF14" s="100">
        <v>206660101.76999995</v>
      </c>
      <c r="AG14" s="106">
        <v>118730</v>
      </c>
      <c r="AH14" s="101">
        <v>203446970.21999976</v>
      </c>
      <c r="AI14" s="38"/>
    </row>
    <row r="15" spans="1:35" ht="14.25" x14ac:dyDescent="0.2">
      <c r="A15" s="165" t="s">
        <v>72</v>
      </c>
      <c r="B15" s="169">
        <f t="shared" si="0"/>
        <v>95096</v>
      </c>
      <c r="C15" s="170">
        <f t="shared" si="0"/>
        <v>162047903.67000002</v>
      </c>
      <c r="D15" s="169">
        <f t="shared" si="0"/>
        <v>74960</v>
      </c>
      <c r="E15" s="170">
        <f t="shared" si="0"/>
        <v>155397915.73000002</v>
      </c>
      <c r="I15" s="58">
        <v>76563100.310000017</v>
      </c>
      <c r="J15" s="53">
        <v>25079</v>
      </c>
      <c r="K15" s="52">
        <v>39885735.57000003</v>
      </c>
      <c r="L15" s="53">
        <v>19745</v>
      </c>
      <c r="M15" s="59">
        <v>41923578.960000001</v>
      </c>
      <c r="P15" s="112">
        <v>78602400.019999996</v>
      </c>
      <c r="Q15" s="119">
        <v>21938</v>
      </c>
      <c r="R15" s="113">
        <v>32160222.369999994</v>
      </c>
      <c r="S15" s="119">
        <v>15015</v>
      </c>
      <c r="T15" s="114">
        <v>35726998.560000002</v>
      </c>
      <c r="U15" s="45"/>
      <c r="W15" s="58">
        <v>82169805.979999959</v>
      </c>
      <c r="X15" s="53">
        <v>24138</v>
      </c>
      <c r="Y15" s="52">
        <v>45817549.219999991</v>
      </c>
      <c r="Z15" s="53">
        <v>20259</v>
      </c>
      <c r="AA15" s="59">
        <v>39969144.030000001</v>
      </c>
      <c r="AB15" s="45"/>
      <c r="AD15" s="99">
        <v>76532028.530000016</v>
      </c>
      <c r="AE15" s="106">
        <v>23941</v>
      </c>
      <c r="AF15" s="100">
        <v>44184396.50999999</v>
      </c>
      <c r="AG15" s="106">
        <v>19941</v>
      </c>
      <c r="AH15" s="101">
        <v>37778194.18</v>
      </c>
      <c r="AI15" s="38"/>
    </row>
    <row r="16" spans="1:35" ht="14.25" x14ac:dyDescent="0.2">
      <c r="A16" s="165" t="s">
        <v>73</v>
      </c>
      <c r="B16" s="169">
        <f t="shared" si="0"/>
        <v>36976</v>
      </c>
      <c r="C16" s="170">
        <f t="shared" si="0"/>
        <v>56731259.840000004</v>
      </c>
      <c r="D16" s="169">
        <f t="shared" si="0"/>
        <v>31646</v>
      </c>
      <c r="E16" s="170">
        <f t="shared" si="0"/>
        <v>54103530.150000006</v>
      </c>
      <c r="I16" s="58">
        <v>24443740.960000012</v>
      </c>
      <c r="J16" s="53">
        <v>10011</v>
      </c>
      <c r="K16" s="52">
        <v>12739236.030000003</v>
      </c>
      <c r="L16" s="53">
        <v>8433</v>
      </c>
      <c r="M16" s="59">
        <v>12523286.920000002</v>
      </c>
      <c r="P16" s="112">
        <v>24228193.09</v>
      </c>
      <c r="Q16" s="119">
        <v>8331</v>
      </c>
      <c r="R16" s="113">
        <v>13818178.59</v>
      </c>
      <c r="S16" s="119">
        <v>6476</v>
      </c>
      <c r="T16" s="114">
        <v>12695594.910000002</v>
      </c>
      <c r="U16" s="45"/>
      <c r="W16" s="58">
        <v>23105872.749999996</v>
      </c>
      <c r="X16" s="53">
        <v>9584</v>
      </c>
      <c r="Y16" s="52">
        <v>15138678.309999995</v>
      </c>
      <c r="Z16" s="53">
        <v>8606</v>
      </c>
      <c r="AA16" s="59">
        <v>14156156.269999998</v>
      </c>
      <c r="AB16" s="45"/>
      <c r="AD16" s="99">
        <v>22128808.769999996</v>
      </c>
      <c r="AE16" s="106">
        <v>9050</v>
      </c>
      <c r="AF16" s="100">
        <v>15035166.910000004</v>
      </c>
      <c r="AG16" s="106">
        <v>8131</v>
      </c>
      <c r="AH16" s="101">
        <v>14728492.050000003</v>
      </c>
      <c r="AI16" s="38"/>
    </row>
    <row r="17" spans="1:35" ht="14.25" x14ac:dyDescent="0.2">
      <c r="A17" s="167" t="s">
        <v>117</v>
      </c>
      <c r="B17" s="169">
        <f t="shared" si="0"/>
        <v>33772</v>
      </c>
      <c r="C17" s="170">
        <f t="shared" si="0"/>
        <v>54235779.109999999</v>
      </c>
      <c r="D17" s="169">
        <f t="shared" si="0"/>
        <v>26531</v>
      </c>
      <c r="E17" s="170">
        <f t="shared" si="0"/>
        <v>50122088.600000001</v>
      </c>
      <c r="I17" s="58">
        <v>61443345.480000019</v>
      </c>
      <c r="J17" s="53">
        <v>8779</v>
      </c>
      <c r="K17" s="52">
        <v>13471679.439999996</v>
      </c>
      <c r="L17" s="53">
        <v>6920</v>
      </c>
      <c r="M17" s="59">
        <v>12322155.730000002</v>
      </c>
      <c r="P17" s="112">
        <v>60293824.100000001</v>
      </c>
      <c r="Q17" s="119">
        <v>7764</v>
      </c>
      <c r="R17" s="113">
        <v>8804244.120000001</v>
      </c>
      <c r="S17" s="119">
        <v>5693</v>
      </c>
      <c r="T17" s="114">
        <v>11650023.029999997</v>
      </c>
      <c r="U17" s="45"/>
      <c r="W17" s="58">
        <v>63139607.450000003</v>
      </c>
      <c r="X17" s="53">
        <v>9062</v>
      </c>
      <c r="Y17" s="52">
        <v>18450603.560000002</v>
      </c>
      <c r="Z17" s="53">
        <v>7166</v>
      </c>
      <c r="AA17" s="59">
        <v>14502288.290000001</v>
      </c>
      <c r="AB17" s="45"/>
      <c r="AD17" s="99">
        <v>59191986.620000005</v>
      </c>
      <c r="AE17" s="106">
        <v>8167</v>
      </c>
      <c r="AF17" s="100">
        <v>13509251.989999998</v>
      </c>
      <c r="AG17" s="106">
        <v>6752</v>
      </c>
      <c r="AH17" s="101">
        <v>11647621.550000003</v>
      </c>
      <c r="AI17" s="38"/>
    </row>
    <row r="18" spans="1:35" ht="14.25" x14ac:dyDescent="0.2">
      <c r="A18" s="167" t="s">
        <v>118</v>
      </c>
      <c r="B18" s="169">
        <f t="shared" si="0"/>
        <v>147741</v>
      </c>
      <c r="C18" s="170">
        <f t="shared" si="0"/>
        <v>123911137.05000001</v>
      </c>
      <c r="D18" s="169">
        <f t="shared" si="0"/>
        <v>85997</v>
      </c>
      <c r="E18" s="170">
        <f t="shared" si="0"/>
        <v>131636660.12</v>
      </c>
      <c r="I18" s="58">
        <v>89832694.530000046</v>
      </c>
      <c r="J18" s="53">
        <v>38794</v>
      </c>
      <c r="K18" s="52">
        <v>31327821.689999994</v>
      </c>
      <c r="L18" s="53">
        <v>22909</v>
      </c>
      <c r="M18" s="59">
        <v>42010579.589999996</v>
      </c>
      <c r="P18" s="112">
        <v>100502320.18999997</v>
      </c>
      <c r="Q18" s="119">
        <v>36249</v>
      </c>
      <c r="R18" s="113">
        <v>24675008.630000006</v>
      </c>
      <c r="S18" s="119">
        <v>18723</v>
      </c>
      <c r="T18" s="114">
        <v>21904570.509999994</v>
      </c>
      <c r="U18" s="45"/>
      <c r="W18" s="58">
        <v>97733843.969999984</v>
      </c>
      <c r="X18" s="53">
        <v>37956</v>
      </c>
      <c r="Y18" s="52">
        <v>34170772.07</v>
      </c>
      <c r="Z18" s="53">
        <v>22716</v>
      </c>
      <c r="AA18" s="59">
        <v>31084674.75</v>
      </c>
      <c r="AB18" s="45"/>
      <c r="AD18" s="99">
        <v>94712720.35999997</v>
      </c>
      <c r="AE18" s="106">
        <v>34742</v>
      </c>
      <c r="AF18" s="100">
        <v>33737534.660000004</v>
      </c>
      <c r="AG18" s="106">
        <v>21649</v>
      </c>
      <c r="AH18" s="101">
        <v>36636835.270000011</v>
      </c>
      <c r="AI18" s="38"/>
    </row>
    <row r="19" spans="1:35" ht="14.25" x14ac:dyDescent="0.2">
      <c r="A19" s="165" t="s">
        <v>74</v>
      </c>
      <c r="B19" s="169">
        <f t="shared" si="0"/>
        <v>73773</v>
      </c>
      <c r="C19" s="170">
        <f t="shared" si="0"/>
        <v>104962167.84999999</v>
      </c>
      <c r="D19" s="169">
        <f t="shared" si="0"/>
        <v>63504</v>
      </c>
      <c r="E19" s="170">
        <f t="shared" si="0"/>
        <v>92450553.159999996</v>
      </c>
      <c r="I19" s="58">
        <v>36819896.069999985</v>
      </c>
      <c r="J19" s="53">
        <v>19766</v>
      </c>
      <c r="K19" s="52">
        <v>31780493.329999998</v>
      </c>
      <c r="L19" s="53">
        <v>16493</v>
      </c>
      <c r="M19" s="59">
        <v>25366877.589999992</v>
      </c>
      <c r="P19" s="112">
        <v>30406481.32</v>
      </c>
      <c r="Q19" s="119">
        <v>17056</v>
      </c>
      <c r="R19" s="113">
        <v>20399892.469999999</v>
      </c>
      <c r="S19" s="119">
        <v>13367</v>
      </c>
      <c r="T19" s="114">
        <v>16869824.840000004</v>
      </c>
      <c r="U19" s="45"/>
      <c r="W19" s="58">
        <v>26881522.829999994</v>
      </c>
      <c r="X19" s="53">
        <v>19153</v>
      </c>
      <c r="Y19" s="52">
        <v>25986417.559999999</v>
      </c>
      <c r="Z19" s="53">
        <v>17225</v>
      </c>
      <c r="AA19" s="59">
        <v>26470434.409999996</v>
      </c>
      <c r="AB19" s="45"/>
      <c r="AD19" s="99">
        <v>27373843.570000008</v>
      </c>
      <c r="AE19" s="106">
        <v>17798</v>
      </c>
      <c r="AF19" s="100">
        <v>26795364.490000002</v>
      </c>
      <c r="AG19" s="106">
        <v>16419</v>
      </c>
      <c r="AH19" s="101">
        <v>23743416.32</v>
      </c>
      <c r="AI19" s="38"/>
    </row>
    <row r="20" spans="1:35" ht="14.25" x14ac:dyDescent="0.2">
      <c r="A20" s="167" t="s">
        <v>119</v>
      </c>
      <c r="B20" s="169">
        <f t="shared" si="0"/>
        <v>70527</v>
      </c>
      <c r="C20" s="170">
        <f t="shared" si="0"/>
        <v>78832430.00999999</v>
      </c>
      <c r="D20" s="169">
        <f t="shared" si="0"/>
        <v>41739</v>
      </c>
      <c r="E20" s="170">
        <f t="shared" si="0"/>
        <v>80971917.730000004</v>
      </c>
      <c r="I20" s="58">
        <v>36066291.039999999</v>
      </c>
      <c r="J20" s="53">
        <v>18860</v>
      </c>
      <c r="K20" s="52">
        <v>16867050.079999998</v>
      </c>
      <c r="L20" s="53">
        <v>10523</v>
      </c>
      <c r="M20" s="59">
        <v>26028750.90000001</v>
      </c>
      <c r="P20" s="112">
        <v>45228179.040000014</v>
      </c>
      <c r="Q20" s="119">
        <v>17299</v>
      </c>
      <c r="R20" s="113">
        <v>12415099.780000003</v>
      </c>
      <c r="S20" s="119">
        <v>8822</v>
      </c>
      <c r="T20" s="114">
        <v>13806634.399999997</v>
      </c>
      <c r="U20" s="45"/>
      <c r="W20" s="58">
        <v>46620405.82</v>
      </c>
      <c r="X20" s="53">
        <v>17459</v>
      </c>
      <c r="Y20" s="52">
        <v>16331870.510000005</v>
      </c>
      <c r="Z20" s="53">
        <v>11089</v>
      </c>
      <c r="AA20" s="59">
        <v>18888424.219999995</v>
      </c>
      <c r="AB20" s="45"/>
      <c r="AD20" s="99">
        <v>49199453.879999988</v>
      </c>
      <c r="AE20" s="106">
        <v>16909</v>
      </c>
      <c r="AF20" s="100">
        <v>33218409.639999989</v>
      </c>
      <c r="AG20" s="106">
        <v>11305</v>
      </c>
      <c r="AH20" s="101">
        <v>22248108.210000008</v>
      </c>
      <c r="AI20" s="38"/>
    </row>
    <row r="21" spans="1:35" ht="14.25" x14ac:dyDescent="0.2">
      <c r="A21" s="165" t="s">
        <v>75</v>
      </c>
      <c r="B21" s="169">
        <f t="shared" si="0"/>
        <v>9960</v>
      </c>
      <c r="C21" s="170">
        <f t="shared" si="0"/>
        <v>17579672.630000003</v>
      </c>
      <c r="D21" s="169">
        <f t="shared" si="0"/>
        <v>6730</v>
      </c>
      <c r="E21" s="170">
        <f t="shared" si="0"/>
        <v>18257611.609999999</v>
      </c>
      <c r="I21" s="58">
        <v>6075326.8999999994</v>
      </c>
      <c r="J21" s="53">
        <v>2727</v>
      </c>
      <c r="K21" s="52">
        <v>4735070.6300000008</v>
      </c>
      <c r="L21" s="53">
        <v>1697</v>
      </c>
      <c r="M21" s="59">
        <v>4499138.0999999996</v>
      </c>
      <c r="P21" s="112">
        <v>5835243.8999999994</v>
      </c>
      <c r="Q21" s="119">
        <v>2202</v>
      </c>
      <c r="R21" s="113">
        <v>1998083.7700000003</v>
      </c>
      <c r="S21" s="119">
        <v>1366</v>
      </c>
      <c r="T21" s="114">
        <v>1381405.6400000001</v>
      </c>
      <c r="U21" s="45"/>
      <c r="W21" s="58">
        <v>5282272.7200000007</v>
      </c>
      <c r="X21" s="53">
        <v>2623</v>
      </c>
      <c r="Y21" s="52">
        <v>3919591.69</v>
      </c>
      <c r="Z21" s="53">
        <v>1760</v>
      </c>
      <c r="AA21" s="59">
        <v>4106245.91</v>
      </c>
      <c r="AB21" s="45"/>
      <c r="AD21" s="99">
        <v>5593914.9499999993</v>
      </c>
      <c r="AE21" s="106">
        <v>2408</v>
      </c>
      <c r="AF21" s="100">
        <v>6926926.540000001</v>
      </c>
      <c r="AG21" s="106">
        <v>1907</v>
      </c>
      <c r="AH21" s="101">
        <v>8270821.959999999</v>
      </c>
      <c r="AI21" s="38"/>
    </row>
    <row r="22" spans="1:35" ht="14.25" x14ac:dyDescent="0.2">
      <c r="A22" s="165" t="s">
        <v>76</v>
      </c>
      <c r="B22" s="169">
        <f t="shared" si="0"/>
        <v>42578</v>
      </c>
      <c r="C22" s="170">
        <f t="shared" si="0"/>
        <v>87080064.739999995</v>
      </c>
      <c r="D22" s="169">
        <f t="shared" si="0"/>
        <v>29011</v>
      </c>
      <c r="E22" s="170">
        <f t="shared" si="0"/>
        <v>87334230.959999993</v>
      </c>
      <c r="I22" s="58">
        <v>45283462.689999998</v>
      </c>
      <c r="J22" s="53">
        <v>11488</v>
      </c>
      <c r="K22" s="52">
        <v>18478268.299999997</v>
      </c>
      <c r="L22" s="53">
        <v>7598</v>
      </c>
      <c r="M22" s="59">
        <v>20942145.690000001</v>
      </c>
      <c r="P22" s="112">
        <v>47747361.920000017</v>
      </c>
      <c r="Q22" s="119">
        <v>10014</v>
      </c>
      <c r="R22" s="113">
        <v>18818054.870000005</v>
      </c>
      <c r="S22" s="119">
        <v>6402</v>
      </c>
      <c r="T22" s="114">
        <v>21093042.300000001</v>
      </c>
      <c r="U22" s="45"/>
      <c r="W22" s="58">
        <v>50022390.640000008</v>
      </c>
      <c r="X22" s="53">
        <v>10833</v>
      </c>
      <c r="Y22" s="52">
        <v>20431373.080000002</v>
      </c>
      <c r="Z22" s="53">
        <v>7525</v>
      </c>
      <c r="AA22" s="59">
        <v>21560675.389999997</v>
      </c>
      <c r="AB22" s="45"/>
      <c r="AD22" s="99">
        <v>51151895.93</v>
      </c>
      <c r="AE22" s="106">
        <v>10243</v>
      </c>
      <c r="AF22" s="100">
        <v>29352368.489999995</v>
      </c>
      <c r="AG22" s="106">
        <v>7486</v>
      </c>
      <c r="AH22" s="101">
        <v>23738367.579999998</v>
      </c>
      <c r="AI22" s="38"/>
    </row>
    <row r="23" spans="1:35" ht="14.25" x14ac:dyDescent="0.2">
      <c r="A23" s="167" t="s">
        <v>120</v>
      </c>
      <c r="B23" s="169">
        <f t="shared" si="0"/>
        <v>62223</v>
      </c>
      <c r="C23" s="170">
        <f t="shared" si="0"/>
        <v>73425821.269999996</v>
      </c>
      <c r="D23" s="169">
        <f t="shared" si="0"/>
        <v>42345</v>
      </c>
      <c r="E23" s="170">
        <f t="shared" si="0"/>
        <v>76102343.190000013</v>
      </c>
      <c r="I23" s="58">
        <v>37002433.530000016</v>
      </c>
      <c r="J23" s="53">
        <v>16510</v>
      </c>
      <c r="K23" s="52">
        <v>18825479.930000003</v>
      </c>
      <c r="L23" s="53">
        <v>10802</v>
      </c>
      <c r="M23" s="59">
        <v>33429186.690000001</v>
      </c>
      <c r="P23" s="112">
        <v>51606860.739999995</v>
      </c>
      <c r="Q23" s="119">
        <v>14602</v>
      </c>
      <c r="R23" s="113">
        <v>21764893.620000001</v>
      </c>
      <c r="S23" s="119">
        <v>8268</v>
      </c>
      <c r="T23" s="114">
        <v>9103886.3399999999</v>
      </c>
      <c r="U23" s="45"/>
      <c r="W23" s="58">
        <v>38947200.50999999</v>
      </c>
      <c r="X23" s="53">
        <v>16342</v>
      </c>
      <c r="Y23" s="52">
        <v>17318820.749999996</v>
      </c>
      <c r="Z23" s="53">
        <v>11820</v>
      </c>
      <c r="AA23" s="59">
        <v>16422049.970000006</v>
      </c>
      <c r="AB23" s="45"/>
      <c r="AD23" s="99">
        <v>38104587.639999986</v>
      </c>
      <c r="AE23" s="106">
        <v>14769</v>
      </c>
      <c r="AF23" s="100">
        <v>15516626.969999999</v>
      </c>
      <c r="AG23" s="106">
        <v>11455</v>
      </c>
      <c r="AH23" s="101">
        <v>17147220.190000001</v>
      </c>
      <c r="AI23" s="38"/>
    </row>
    <row r="24" spans="1:35" ht="14.25" x14ac:dyDescent="0.2">
      <c r="A24" s="167" t="s">
        <v>152</v>
      </c>
      <c r="B24" s="169">
        <f t="shared" si="0"/>
        <v>124488</v>
      </c>
      <c r="C24" s="170">
        <f t="shared" si="0"/>
        <v>158565630.19</v>
      </c>
      <c r="D24" s="169">
        <f t="shared" si="0"/>
        <v>95940</v>
      </c>
      <c r="E24" s="170">
        <f t="shared" si="0"/>
        <v>159459449.98000002</v>
      </c>
      <c r="I24" s="58">
        <v>89075049.439999998</v>
      </c>
      <c r="J24" s="53">
        <v>33211</v>
      </c>
      <c r="K24" s="52">
        <v>40884979.530000001</v>
      </c>
      <c r="L24" s="53">
        <v>26008</v>
      </c>
      <c r="M24" s="59">
        <v>39183088.970000014</v>
      </c>
      <c r="P24" s="112">
        <v>87373914.179999992</v>
      </c>
      <c r="Q24" s="119">
        <v>29440</v>
      </c>
      <c r="R24" s="113">
        <v>37895298.040000007</v>
      </c>
      <c r="S24" s="119">
        <v>20452</v>
      </c>
      <c r="T24" s="114">
        <v>33330693.410000019</v>
      </c>
      <c r="U24" s="45"/>
      <c r="W24" s="58">
        <v>82943496.619999975</v>
      </c>
      <c r="X24" s="53">
        <v>32556</v>
      </c>
      <c r="Y24" s="52">
        <v>39166248.820000008</v>
      </c>
      <c r="Z24" s="53">
        <v>25543</v>
      </c>
      <c r="AA24" s="59">
        <v>40140170.410000019</v>
      </c>
      <c r="AB24" s="45"/>
      <c r="AD24" s="99">
        <v>84039515.920000032</v>
      </c>
      <c r="AE24" s="106">
        <v>29281</v>
      </c>
      <c r="AF24" s="100">
        <v>40619103.79999999</v>
      </c>
      <c r="AG24" s="106">
        <v>23937</v>
      </c>
      <c r="AH24" s="101">
        <v>46805497.189999975</v>
      </c>
      <c r="AI24" s="38"/>
    </row>
    <row r="25" spans="1:35" ht="14.25" x14ac:dyDescent="0.2">
      <c r="A25" s="165" t="s">
        <v>77</v>
      </c>
      <c r="B25" s="169">
        <f t="shared" si="0"/>
        <v>17714</v>
      </c>
      <c r="C25" s="170">
        <f t="shared" si="0"/>
        <v>21351090.68</v>
      </c>
      <c r="D25" s="169">
        <f t="shared" si="0"/>
        <v>13695</v>
      </c>
      <c r="E25" s="170">
        <f t="shared" si="0"/>
        <v>22326651.48</v>
      </c>
      <c r="I25" s="58">
        <v>10624115.619999999</v>
      </c>
      <c r="J25" s="53">
        <v>4869</v>
      </c>
      <c r="K25" s="52">
        <v>4968008.92</v>
      </c>
      <c r="L25" s="53">
        <v>3909</v>
      </c>
      <c r="M25" s="59">
        <v>6769729.3900000006</v>
      </c>
      <c r="P25" s="112">
        <v>12425863.540000003</v>
      </c>
      <c r="Q25" s="119">
        <v>4188</v>
      </c>
      <c r="R25" s="113">
        <v>6053412.04</v>
      </c>
      <c r="S25" s="119">
        <v>2655</v>
      </c>
      <c r="T25" s="114">
        <v>4526130.4099999992</v>
      </c>
      <c r="U25" s="45"/>
      <c r="W25" s="58">
        <v>10898630.519999998</v>
      </c>
      <c r="X25" s="53">
        <v>4475</v>
      </c>
      <c r="Y25" s="52">
        <v>4375617.5600000005</v>
      </c>
      <c r="Z25" s="53">
        <v>3513</v>
      </c>
      <c r="AA25" s="59">
        <v>5424353.8500000006</v>
      </c>
      <c r="AB25" s="45"/>
      <c r="AD25" s="99">
        <v>11958284.859999998</v>
      </c>
      <c r="AE25" s="106">
        <v>4182</v>
      </c>
      <c r="AF25" s="100">
        <v>5954052.1599999992</v>
      </c>
      <c r="AG25" s="106">
        <v>3618</v>
      </c>
      <c r="AH25" s="101">
        <v>5606437.8299999991</v>
      </c>
      <c r="AI25" s="38"/>
    </row>
    <row r="26" spans="1:35" ht="14.25" x14ac:dyDescent="0.2">
      <c r="A26" s="167" t="s">
        <v>153</v>
      </c>
      <c r="B26" s="169">
        <f t="shared" si="0"/>
        <v>55099</v>
      </c>
      <c r="C26" s="170">
        <f t="shared" si="0"/>
        <v>103445348.58999999</v>
      </c>
      <c r="D26" s="169">
        <f t="shared" si="0"/>
        <v>44404</v>
      </c>
      <c r="E26" s="170">
        <f t="shared" si="0"/>
        <v>99815042.640000001</v>
      </c>
      <c r="I26" s="58">
        <v>32908459.689999994</v>
      </c>
      <c r="J26" s="53">
        <v>14764</v>
      </c>
      <c r="K26" s="52">
        <v>31585878.319999997</v>
      </c>
      <c r="L26" s="53">
        <v>11543</v>
      </c>
      <c r="M26" s="59">
        <v>24544371.060000002</v>
      </c>
      <c r="P26" s="112">
        <v>25867436.660000008</v>
      </c>
      <c r="Q26" s="119">
        <v>12940</v>
      </c>
      <c r="R26" s="113">
        <v>16803665.300000001</v>
      </c>
      <c r="S26" s="119">
        <v>9310</v>
      </c>
      <c r="T26" s="114">
        <v>17125320.870000001</v>
      </c>
      <c r="U26" s="45"/>
      <c r="W26" s="58">
        <v>26189318.770000003</v>
      </c>
      <c r="X26" s="53">
        <v>13824</v>
      </c>
      <c r="Y26" s="52">
        <v>25214542.100000009</v>
      </c>
      <c r="Z26" s="53">
        <v>11308</v>
      </c>
      <c r="AA26" s="59">
        <v>28549173.649999991</v>
      </c>
      <c r="AB26" s="45"/>
      <c r="AD26" s="99">
        <v>29671178.469999999</v>
      </c>
      <c r="AE26" s="106">
        <v>13571</v>
      </c>
      <c r="AF26" s="100">
        <v>29841262.86999999</v>
      </c>
      <c r="AG26" s="106">
        <v>12243</v>
      </c>
      <c r="AH26" s="101">
        <v>29596177.059999999</v>
      </c>
      <c r="AI26" s="38"/>
    </row>
    <row r="27" spans="1:35" ht="14.25" x14ac:dyDescent="0.2">
      <c r="A27" s="165" t="s">
        <v>79</v>
      </c>
      <c r="B27" s="169">
        <f t="shared" si="0"/>
        <v>94841</v>
      </c>
      <c r="C27" s="170">
        <f t="shared" si="0"/>
        <v>104836652.64</v>
      </c>
      <c r="D27" s="169">
        <f t="shared" si="0"/>
        <v>65204</v>
      </c>
      <c r="E27" s="170">
        <f t="shared" si="0"/>
        <v>102663837.09</v>
      </c>
      <c r="I27" s="58">
        <v>45085314.330000006</v>
      </c>
      <c r="J27" s="53">
        <v>24378</v>
      </c>
      <c r="K27" s="52">
        <v>23771306.390000001</v>
      </c>
      <c r="L27" s="53">
        <v>16389</v>
      </c>
      <c r="M27" s="59">
        <v>22223431.060000006</v>
      </c>
      <c r="P27" s="112">
        <v>43536729.549999982</v>
      </c>
      <c r="Q27" s="119">
        <v>23038</v>
      </c>
      <c r="R27" s="113">
        <v>18704123.989999998</v>
      </c>
      <c r="S27" s="119">
        <v>13950</v>
      </c>
      <c r="T27" s="114">
        <v>20817574.309999995</v>
      </c>
      <c r="U27" s="45"/>
      <c r="W27" s="58">
        <v>45655657.119999968</v>
      </c>
      <c r="X27" s="53">
        <v>24465</v>
      </c>
      <c r="Y27" s="52">
        <v>28464293.490000006</v>
      </c>
      <c r="Z27" s="53">
        <v>17365</v>
      </c>
      <c r="AA27" s="59">
        <v>29560340.649999999</v>
      </c>
      <c r="AB27" s="45"/>
      <c r="AD27" s="99">
        <v>46810299.599999979</v>
      </c>
      <c r="AE27" s="106">
        <v>22960</v>
      </c>
      <c r="AF27" s="100">
        <v>33896928.769999996</v>
      </c>
      <c r="AG27" s="106">
        <v>17500</v>
      </c>
      <c r="AH27" s="101">
        <v>30062491.07</v>
      </c>
      <c r="AI27" s="38"/>
    </row>
    <row r="28" spans="1:35" ht="14.25" x14ac:dyDescent="0.2">
      <c r="A28" s="165" t="s">
        <v>80</v>
      </c>
      <c r="B28" s="169">
        <f t="shared" si="0"/>
        <v>92357</v>
      </c>
      <c r="C28" s="170">
        <f t="shared" si="0"/>
        <v>130358912.45999998</v>
      </c>
      <c r="D28" s="169">
        <f t="shared" si="0"/>
        <v>73927</v>
      </c>
      <c r="E28" s="170">
        <f t="shared" si="0"/>
        <v>127946873.48999999</v>
      </c>
      <c r="I28" s="58">
        <v>46223434.020000018</v>
      </c>
      <c r="J28" s="53">
        <v>24899</v>
      </c>
      <c r="K28" s="52">
        <v>30278485.469999995</v>
      </c>
      <c r="L28" s="53">
        <v>18874</v>
      </c>
      <c r="M28" s="59">
        <v>29950769.179999996</v>
      </c>
      <c r="P28" s="112">
        <v>45896421.539999999</v>
      </c>
      <c r="Q28" s="119">
        <v>21447</v>
      </c>
      <c r="R28" s="113">
        <v>21764174.279999994</v>
      </c>
      <c r="S28" s="119">
        <v>15297</v>
      </c>
      <c r="T28" s="114">
        <v>20747140.279999997</v>
      </c>
      <c r="U28" s="45"/>
      <c r="W28" s="58">
        <v>44880040.840000011</v>
      </c>
      <c r="X28" s="53">
        <v>24002</v>
      </c>
      <c r="Y28" s="52">
        <v>41068970.169999994</v>
      </c>
      <c r="Z28" s="53">
        <v>20989</v>
      </c>
      <c r="AA28" s="59">
        <v>43913242.010000005</v>
      </c>
      <c r="AB28" s="45"/>
      <c r="AD28" s="99">
        <v>47734571.93</v>
      </c>
      <c r="AE28" s="106">
        <v>22009</v>
      </c>
      <c r="AF28" s="100">
        <v>37247282.539999992</v>
      </c>
      <c r="AG28" s="106">
        <v>18767</v>
      </c>
      <c r="AH28" s="101">
        <v>33335722.02</v>
      </c>
      <c r="AI28" s="38"/>
    </row>
    <row r="29" spans="1:35" ht="14.25" x14ac:dyDescent="0.2">
      <c r="A29" s="165" t="s">
        <v>81</v>
      </c>
      <c r="B29" s="169">
        <f t="shared" si="0"/>
        <v>27402</v>
      </c>
      <c r="C29" s="170">
        <f t="shared" si="0"/>
        <v>58032432.390000001</v>
      </c>
      <c r="D29" s="169">
        <f t="shared" si="0"/>
        <v>19875</v>
      </c>
      <c r="E29" s="170">
        <f t="shared" si="0"/>
        <v>47121566.420000002</v>
      </c>
      <c r="I29" s="58">
        <v>22872555.489999998</v>
      </c>
      <c r="J29" s="53">
        <v>7150</v>
      </c>
      <c r="K29" s="52">
        <v>13806121.130000001</v>
      </c>
      <c r="L29" s="53">
        <v>5539</v>
      </c>
      <c r="M29" s="59">
        <v>7662413.1100000013</v>
      </c>
      <c r="P29" s="112">
        <v>16729139.289999999</v>
      </c>
      <c r="Q29" s="119">
        <v>6508</v>
      </c>
      <c r="R29" s="113">
        <v>7934590.040000001</v>
      </c>
      <c r="S29" s="119">
        <v>4028</v>
      </c>
      <c r="T29" s="114">
        <v>4811139</v>
      </c>
      <c r="U29" s="45"/>
      <c r="W29" s="58">
        <v>13605739.639999999</v>
      </c>
      <c r="X29" s="53">
        <v>7293</v>
      </c>
      <c r="Y29" s="52">
        <v>17297609.359999996</v>
      </c>
      <c r="Z29" s="53">
        <v>5326</v>
      </c>
      <c r="AA29" s="59">
        <v>27762503.719999995</v>
      </c>
      <c r="AB29" s="45"/>
      <c r="AD29" s="99">
        <v>24074584.350000005</v>
      </c>
      <c r="AE29" s="106">
        <v>6451</v>
      </c>
      <c r="AF29" s="100">
        <v>18994111.859999996</v>
      </c>
      <c r="AG29" s="106">
        <v>4982</v>
      </c>
      <c r="AH29" s="101">
        <v>6885510.5899999999</v>
      </c>
      <c r="AI29" s="38"/>
    </row>
    <row r="30" spans="1:35" ht="14.25" x14ac:dyDescent="0.2">
      <c r="A30" s="165" t="s">
        <v>82</v>
      </c>
      <c r="B30" s="169">
        <f t="shared" si="0"/>
        <v>57936</v>
      </c>
      <c r="C30" s="170">
        <f t="shared" si="0"/>
        <v>48636165.280000001</v>
      </c>
      <c r="D30" s="169">
        <f t="shared" si="0"/>
        <v>36378</v>
      </c>
      <c r="E30" s="170">
        <f t="shared" si="0"/>
        <v>46006826.290000007</v>
      </c>
      <c r="I30" s="58">
        <v>25177977.539999995</v>
      </c>
      <c r="J30" s="53">
        <v>15290</v>
      </c>
      <c r="K30" s="52">
        <v>14194985.730000002</v>
      </c>
      <c r="L30" s="53">
        <v>9060</v>
      </c>
      <c r="M30" s="59">
        <v>14301936.079999998</v>
      </c>
      <c r="P30" s="112">
        <v>25284936.160000004</v>
      </c>
      <c r="Q30" s="119">
        <v>13763</v>
      </c>
      <c r="R30" s="113">
        <v>11435780.85</v>
      </c>
      <c r="S30" s="119">
        <v>7898</v>
      </c>
      <c r="T30" s="114">
        <v>10518073.42</v>
      </c>
      <c r="U30" s="45"/>
      <c r="W30" s="58">
        <v>24367467.18</v>
      </c>
      <c r="X30" s="53">
        <v>15597</v>
      </c>
      <c r="Y30" s="52">
        <v>11525288.77</v>
      </c>
      <c r="Z30" s="53">
        <v>10089</v>
      </c>
      <c r="AA30" s="59">
        <v>11037565.980000002</v>
      </c>
      <c r="AB30" s="45"/>
      <c r="AD30" s="99">
        <v>23903595.25</v>
      </c>
      <c r="AE30" s="106">
        <v>13286</v>
      </c>
      <c r="AF30" s="100">
        <v>11480109.930000003</v>
      </c>
      <c r="AG30" s="106">
        <v>9331</v>
      </c>
      <c r="AH30" s="101">
        <v>10149250.809999999</v>
      </c>
      <c r="AI30" s="38"/>
    </row>
    <row r="31" spans="1:35" ht="14.25" x14ac:dyDescent="0.2">
      <c r="A31" s="165" t="s">
        <v>83</v>
      </c>
      <c r="B31" s="169">
        <f t="shared" si="0"/>
        <v>24278</v>
      </c>
      <c r="C31" s="170">
        <f t="shared" si="0"/>
        <v>25687446.039999995</v>
      </c>
      <c r="D31" s="169">
        <f t="shared" si="0"/>
        <v>20035</v>
      </c>
      <c r="E31" s="170">
        <f t="shared" si="0"/>
        <v>23462213.940000001</v>
      </c>
      <c r="I31" s="58">
        <v>9197270.2400000021</v>
      </c>
      <c r="J31" s="53">
        <v>6451</v>
      </c>
      <c r="K31" s="52">
        <v>8044146.1699999981</v>
      </c>
      <c r="L31" s="53">
        <v>5234</v>
      </c>
      <c r="M31" s="59">
        <v>8410779.1699999999</v>
      </c>
      <c r="P31" s="112">
        <v>9563903.459999999</v>
      </c>
      <c r="Q31" s="119">
        <v>5794</v>
      </c>
      <c r="R31" s="113">
        <v>6601109.6899999995</v>
      </c>
      <c r="S31" s="119">
        <v>4592</v>
      </c>
      <c r="T31" s="114">
        <v>2899676.04</v>
      </c>
      <c r="U31" s="45"/>
      <c r="W31" s="58">
        <v>5863524.9700000007</v>
      </c>
      <c r="X31" s="53">
        <v>6350</v>
      </c>
      <c r="Y31" s="52">
        <v>4697518.37</v>
      </c>
      <c r="Z31" s="53">
        <v>5276</v>
      </c>
      <c r="AA31" s="59">
        <v>6978693.1799999997</v>
      </c>
      <c r="AB31" s="45"/>
      <c r="AD31" s="99">
        <v>8160963.120000001</v>
      </c>
      <c r="AE31" s="106">
        <v>5683</v>
      </c>
      <c r="AF31" s="100">
        <v>6344671.8099999987</v>
      </c>
      <c r="AG31" s="106">
        <v>4933</v>
      </c>
      <c r="AH31" s="101">
        <v>5173065.55</v>
      </c>
      <c r="AI31" s="38"/>
    </row>
    <row r="32" spans="1:35" ht="14.25" x14ac:dyDescent="0.2">
      <c r="A32" s="167" t="s">
        <v>121</v>
      </c>
      <c r="B32" s="169">
        <f t="shared" si="0"/>
        <v>61375</v>
      </c>
      <c r="C32" s="170">
        <f t="shared" si="0"/>
        <v>71697077.460000008</v>
      </c>
      <c r="D32" s="169">
        <f t="shared" si="0"/>
        <v>45659</v>
      </c>
      <c r="E32" s="170">
        <f t="shared" si="0"/>
        <v>71991594.680000007</v>
      </c>
      <c r="I32" s="58">
        <v>20477273.670000009</v>
      </c>
      <c r="J32" s="53">
        <v>16385</v>
      </c>
      <c r="K32" s="52">
        <v>17261321.690000001</v>
      </c>
      <c r="L32" s="53">
        <v>12401</v>
      </c>
      <c r="M32" s="59">
        <v>18870336.870000005</v>
      </c>
      <c r="P32" s="112">
        <v>22086311.670000006</v>
      </c>
      <c r="Q32" s="119">
        <v>14300</v>
      </c>
      <c r="R32" s="113">
        <v>14252318.66</v>
      </c>
      <c r="S32" s="119">
        <v>9499</v>
      </c>
      <c r="T32" s="114">
        <v>11128355.24</v>
      </c>
      <c r="U32" s="45"/>
      <c r="W32" s="58">
        <v>18962396.880000003</v>
      </c>
      <c r="X32" s="53">
        <v>16102</v>
      </c>
      <c r="Y32" s="52">
        <v>21792076.439999998</v>
      </c>
      <c r="Z32" s="53">
        <v>12259</v>
      </c>
      <c r="AA32" s="59">
        <v>23624584.430000007</v>
      </c>
      <c r="AB32" s="45"/>
      <c r="AD32" s="99">
        <v>20799111.840000004</v>
      </c>
      <c r="AE32" s="106">
        <v>14588</v>
      </c>
      <c r="AF32" s="100">
        <v>18391360.670000006</v>
      </c>
      <c r="AG32" s="106">
        <v>11500</v>
      </c>
      <c r="AH32" s="101">
        <v>18368318.139999993</v>
      </c>
      <c r="AI32" s="38"/>
    </row>
    <row r="33" spans="1:35" ht="14.25" x14ac:dyDescent="0.2">
      <c r="A33" s="167" t="s">
        <v>122</v>
      </c>
      <c r="B33" s="169">
        <f t="shared" si="0"/>
        <v>64716</v>
      </c>
      <c r="C33" s="170">
        <f t="shared" si="0"/>
        <v>71872911.829999998</v>
      </c>
      <c r="D33" s="169">
        <f t="shared" si="0"/>
        <v>47548</v>
      </c>
      <c r="E33" s="170">
        <f t="shared" si="0"/>
        <v>78731208.180000007</v>
      </c>
      <c r="I33" s="58">
        <v>17838632.210000008</v>
      </c>
      <c r="J33" s="53">
        <v>16752</v>
      </c>
      <c r="K33" s="52">
        <v>16194071.139999997</v>
      </c>
      <c r="L33" s="53">
        <v>11565</v>
      </c>
      <c r="M33" s="59">
        <v>16576918.210000003</v>
      </c>
      <c r="P33" s="112">
        <v>18221429.840000004</v>
      </c>
      <c r="Q33" s="119">
        <v>15402</v>
      </c>
      <c r="R33" s="113">
        <v>14153028.419999996</v>
      </c>
      <c r="S33" s="119">
        <v>10656</v>
      </c>
      <c r="T33" s="114">
        <v>13843427.699999999</v>
      </c>
      <c r="U33" s="45"/>
      <c r="W33" s="58">
        <v>17911830.710000001</v>
      </c>
      <c r="X33" s="53">
        <v>17066</v>
      </c>
      <c r="Y33" s="52">
        <v>21104412.680000007</v>
      </c>
      <c r="Z33" s="53">
        <v>13037</v>
      </c>
      <c r="AA33" s="59">
        <v>25244191.050000001</v>
      </c>
      <c r="AB33" s="45"/>
      <c r="AD33" s="99">
        <v>22059827.84</v>
      </c>
      <c r="AE33" s="106">
        <v>15496</v>
      </c>
      <c r="AF33" s="100">
        <v>20421399.59</v>
      </c>
      <c r="AG33" s="106">
        <v>12290</v>
      </c>
      <c r="AH33" s="101">
        <v>23066671.219999995</v>
      </c>
      <c r="AI33" s="38"/>
    </row>
    <row r="34" spans="1:35" ht="14.25" x14ac:dyDescent="0.2">
      <c r="A34" s="167" t="s">
        <v>123</v>
      </c>
      <c r="B34" s="169">
        <f t="shared" si="0"/>
        <v>56204</v>
      </c>
      <c r="C34" s="170">
        <f t="shared" si="0"/>
        <v>50146966.019999996</v>
      </c>
      <c r="D34" s="169">
        <f t="shared" si="0"/>
        <v>36027</v>
      </c>
      <c r="E34" s="170">
        <f t="shared" si="0"/>
        <v>53422351.04999999</v>
      </c>
      <c r="I34" s="58">
        <v>15140911.959999995</v>
      </c>
      <c r="J34" s="53">
        <v>14883</v>
      </c>
      <c r="K34" s="52">
        <v>12299046.399999999</v>
      </c>
      <c r="L34" s="53">
        <v>8476</v>
      </c>
      <c r="M34" s="59">
        <v>12862920.049999997</v>
      </c>
      <c r="P34" s="112">
        <v>15712029.929999996</v>
      </c>
      <c r="Q34" s="119">
        <v>13666</v>
      </c>
      <c r="R34" s="113">
        <v>9434267.4399999995</v>
      </c>
      <c r="S34" s="119">
        <v>7534</v>
      </c>
      <c r="T34" s="114">
        <v>8291782.2000000002</v>
      </c>
      <c r="U34" s="45"/>
      <c r="W34" s="58">
        <v>14569998.16</v>
      </c>
      <c r="X34" s="53">
        <v>14458</v>
      </c>
      <c r="Y34" s="52">
        <v>12764708.77</v>
      </c>
      <c r="Z34" s="53">
        <v>9595</v>
      </c>
      <c r="AA34" s="59">
        <v>14169022.009999998</v>
      </c>
      <c r="AB34" s="45"/>
      <c r="AD34" s="99">
        <v>16019600.800000001</v>
      </c>
      <c r="AE34" s="106">
        <v>13197</v>
      </c>
      <c r="AF34" s="100">
        <v>15648943.409999998</v>
      </c>
      <c r="AG34" s="106">
        <v>10422</v>
      </c>
      <c r="AH34" s="101">
        <v>18098626.789999999</v>
      </c>
      <c r="AI34" s="38"/>
    </row>
    <row r="35" spans="1:35" ht="14.25" x14ac:dyDescent="0.2">
      <c r="A35" s="165" t="s">
        <v>87</v>
      </c>
      <c r="B35" s="169">
        <f t="shared" si="0"/>
        <v>31006</v>
      </c>
      <c r="C35" s="170">
        <f t="shared" si="0"/>
        <v>41729102.130000003</v>
      </c>
      <c r="D35" s="169">
        <f t="shared" si="0"/>
        <v>23681</v>
      </c>
      <c r="E35" s="170">
        <f t="shared" si="0"/>
        <v>40409125.440000005</v>
      </c>
      <c r="I35" s="58">
        <v>16012797.959999995</v>
      </c>
      <c r="J35" s="53">
        <v>8340</v>
      </c>
      <c r="K35" s="52">
        <v>10124189.020000001</v>
      </c>
      <c r="L35" s="53">
        <v>6042</v>
      </c>
      <c r="M35" s="59">
        <v>10252693.660000002</v>
      </c>
      <c r="P35" s="112">
        <v>16142184.300000001</v>
      </c>
      <c r="Q35" s="119">
        <v>7096</v>
      </c>
      <c r="R35" s="113">
        <v>10385244.060000001</v>
      </c>
      <c r="S35" s="119">
        <v>4995</v>
      </c>
      <c r="T35" s="114">
        <v>9660764.2800000031</v>
      </c>
      <c r="U35" s="45"/>
      <c r="W35" s="58">
        <v>15419569.010000004</v>
      </c>
      <c r="X35" s="53">
        <v>8071</v>
      </c>
      <c r="Y35" s="52">
        <v>11788084.089999998</v>
      </c>
      <c r="Z35" s="53">
        <v>6266</v>
      </c>
      <c r="AA35" s="59">
        <v>10812487.579999998</v>
      </c>
      <c r="AB35" s="45"/>
      <c r="AD35" s="99">
        <v>14455095.760000005</v>
      </c>
      <c r="AE35" s="106">
        <v>7499</v>
      </c>
      <c r="AF35" s="100">
        <v>9431584.9600000028</v>
      </c>
      <c r="AG35" s="106">
        <v>6378</v>
      </c>
      <c r="AH35" s="101">
        <v>9683179.9199999999</v>
      </c>
      <c r="AI35" s="38"/>
    </row>
    <row r="36" spans="1:35" ht="14.25" x14ac:dyDescent="0.2">
      <c r="A36" s="165" t="s">
        <v>88</v>
      </c>
      <c r="B36" s="169">
        <f t="shared" si="0"/>
        <v>1343492</v>
      </c>
      <c r="C36" s="170">
        <f t="shared" si="0"/>
        <v>2526055801.8299999</v>
      </c>
      <c r="D36" s="169">
        <f t="shared" si="0"/>
        <v>868005</v>
      </c>
      <c r="E36" s="170">
        <f t="shared" si="0"/>
        <v>2704932307.8900013</v>
      </c>
      <c r="I36" s="58">
        <v>1456739040.6900001</v>
      </c>
      <c r="J36" s="53">
        <v>348236</v>
      </c>
      <c r="K36" s="52">
        <v>645643748.59000039</v>
      </c>
      <c r="L36" s="53">
        <v>214644</v>
      </c>
      <c r="M36" s="59">
        <v>784047436.6900003</v>
      </c>
      <c r="P36" s="112">
        <v>1595563873.3599997</v>
      </c>
      <c r="Q36" s="119">
        <v>302284</v>
      </c>
      <c r="R36" s="113">
        <v>389308192.38000041</v>
      </c>
      <c r="S36" s="119">
        <v>199319</v>
      </c>
      <c r="T36" s="114">
        <v>486423030.64000046</v>
      </c>
      <c r="U36" s="45"/>
      <c r="W36" s="58">
        <v>1694002898.6000025</v>
      </c>
      <c r="X36" s="53">
        <v>346433</v>
      </c>
      <c r="Y36" s="52">
        <v>647814919.5800004</v>
      </c>
      <c r="Z36" s="53">
        <v>229749</v>
      </c>
      <c r="AA36" s="59">
        <v>746984816.89000046</v>
      </c>
      <c r="AB36" s="45"/>
      <c r="AD36" s="99">
        <v>1793144169.8599994</v>
      </c>
      <c r="AE36" s="106">
        <v>346539</v>
      </c>
      <c r="AF36" s="100">
        <v>843288941.27999866</v>
      </c>
      <c r="AG36" s="106">
        <v>224293</v>
      </c>
      <c r="AH36" s="101">
        <v>687477023.67000031</v>
      </c>
      <c r="AI36" s="38"/>
    </row>
    <row r="37" spans="1:35" ht="14.25" x14ac:dyDescent="0.2">
      <c r="A37" s="167" t="s">
        <v>124</v>
      </c>
      <c r="B37" s="169">
        <f t="shared" si="0"/>
        <v>173450</v>
      </c>
      <c r="C37" s="170">
        <f t="shared" si="0"/>
        <v>260696204.13999999</v>
      </c>
      <c r="D37" s="169">
        <f t="shared" si="0"/>
        <v>110703</v>
      </c>
      <c r="E37" s="170">
        <f t="shared" si="0"/>
        <v>256918735.80000004</v>
      </c>
      <c r="I37" s="58">
        <v>164676141.03000015</v>
      </c>
      <c r="J37" s="53">
        <v>46168</v>
      </c>
      <c r="K37" s="52">
        <v>72851962.059999973</v>
      </c>
      <c r="L37" s="53">
        <v>29106</v>
      </c>
      <c r="M37" s="59">
        <v>74019830.210000023</v>
      </c>
      <c r="P37" s="112">
        <v>165850464.57999998</v>
      </c>
      <c r="Q37" s="119">
        <v>40890</v>
      </c>
      <c r="R37" s="113">
        <v>53945685.649999976</v>
      </c>
      <c r="S37" s="119">
        <v>22520</v>
      </c>
      <c r="T37" s="114">
        <v>52860164.750000007</v>
      </c>
      <c r="U37" s="45"/>
      <c r="W37" s="58">
        <v>164774020.79999989</v>
      </c>
      <c r="X37" s="53">
        <v>45404</v>
      </c>
      <c r="Y37" s="52">
        <v>74579493.550000012</v>
      </c>
      <c r="Z37" s="53">
        <v>30649</v>
      </c>
      <c r="AA37" s="59">
        <v>68247271.859999999</v>
      </c>
      <c r="AB37" s="45"/>
      <c r="AD37" s="99">
        <v>158479644.52000007</v>
      </c>
      <c r="AE37" s="106">
        <v>40988</v>
      </c>
      <c r="AF37" s="100">
        <v>59319062.88000004</v>
      </c>
      <c r="AG37" s="106">
        <v>28428</v>
      </c>
      <c r="AH37" s="101">
        <v>61791468.979999982</v>
      </c>
      <c r="AI37" s="38"/>
    </row>
    <row r="38" spans="1:35" ht="14.25" x14ac:dyDescent="0.2">
      <c r="A38" s="165" t="s">
        <v>89</v>
      </c>
      <c r="B38" s="169">
        <f t="shared" si="0"/>
        <v>8162</v>
      </c>
      <c r="C38" s="170">
        <f t="shared" si="0"/>
        <v>9057464.0799999982</v>
      </c>
      <c r="D38" s="169">
        <f t="shared" si="0"/>
        <v>6228</v>
      </c>
      <c r="E38" s="170">
        <f t="shared" si="0"/>
        <v>8748163.8300000019</v>
      </c>
      <c r="I38" s="58">
        <v>6874068.8000000026</v>
      </c>
      <c r="J38" s="53">
        <v>2288</v>
      </c>
      <c r="K38" s="52">
        <v>2705366.4899999998</v>
      </c>
      <c r="L38" s="53">
        <v>1707</v>
      </c>
      <c r="M38" s="59">
        <v>2084853.3400000003</v>
      </c>
      <c r="P38" s="112">
        <v>6257185.0600000024</v>
      </c>
      <c r="Q38" s="119">
        <v>1858</v>
      </c>
      <c r="R38" s="113">
        <v>2205769.88</v>
      </c>
      <c r="S38" s="119">
        <v>1212</v>
      </c>
      <c r="T38" s="114">
        <v>1895472.84</v>
      </c>
      <c r="U38" s="45"/>
      <c r="W38" s="58">
        <v>5903217.2199999988</v>
      </c>
      <c r="X38" s="53">
        <v>2148</v>
      </c>
      <c r="Y38" s="52">
        <v>2144172.1</v>
      </c>
      <c r="Z38" s="53">
        <v>1643</v>
      </c>
      <c r="AA38" s="59">
        <v>1861845.95</v>
      </c>
      <c r="AB38" s="45"/>
      <c r="AD38" s="102">
        <v>5685711.8100000005</v>
      </c>
      <c r="AE38" s="107">
        <v>1868</v>
      </c>
      <c r="AF38" s="103">
        <v>2002155.6100000003</v>
      </c>
      <c r="AG38" s="107">
        <v>1666</v>
      </c>
      <c r="AH38" s="104">
        <v>2905991.7</v>
      </c>
      <c r="AI38" s="38"/>
    </row>
    <row r="39" spans="1:35" ht="14.25" x14ac:dyDescent="0.2">
      <c r="A39" s="168" t="s">
        <v>90</v>
      </c>
      <c r="B39" s="169">
        <f t="shared" si="0"/>
        <v>151716</v>
      </c>
      <c r="C39" s="170">
        <f t="shared" si="0"/>
        <v>260756710.20999992</v>
      </c>
      <c r="D39" s="169">
        <f t="shared" si="0"/>
        <v>94041</v>
      </c>
      <c r="E39" s="170">
        <f t="shared" si="0"/>
        <v>253452914.13</v>
      </c>
      <c r="I39" s="123">
        <v>117612855.39</v>
      </c>
      <c r="J39" s="124">
        <v>40717</v>
      </c>
      <c r="K39" s="125">
        <v>76204882.019999966</v>
      </c>
      <c r="L39" s="124">
        <v>26221</v>
      </c>
      <c r="M39" s="126">
        <v>68699811.909999982</v>
      </c>
      <c r="P39" s="127">
        <v>110109210.67000008</v>
      </c>
      <c r="Q39" s="128">
        <v>35652</v>
      </c>
      <c r="R39" s="129">
        <v>49931118.109999999</v>
      </c>
      <c r="S39" s="128">
        <v>19843</v>
      </c>
      <c r="T39" s="130">
        <v>52044966.82</v>
      </c>
      <c r="U39" s="45"/>
      <c r="W39" s="123">
        <v>112226995.19999997</v>
      </c>
      <c r="X39" s="124">
        <v>40545</v>
      </c>
      <c r="Y39" s="125">
        <v>75365316.879999951</v>
      </c>
      <c r="Z39" s="124">
        <v>24072</v>
      </c>
      <c r="AA39" s="126">
        <v>72100350.719999999</v>
      </c>
      <c r="AB39" s="45"/>
      <c r="AD39" s="99">
        <v>108981998.14</v>
      </c>
      <c r="AE39" s="106">
        <v>34802</v>
      </c>
      <c r="AF39" s="100">
        <v>59255393.199999988</v>
      </c>
      <c r="AG39" s="106">
        <v>23905</v>
      </c>
      <c r="AH39" s="101">
        <v>60607784.680000007</v>
      </c>
      <c r="AI39" s="38"/>
    </row>
    <row r="40" spans="1:35" ht="14.25" x14ac:dyDescent="0.2">
      <c r="A40" s="165" t="s">
        <v>91</v>
      </c>
      <c r="B40" s="169">
        <f t="shared" si="0"/>
        <v>61254</v>
      </c>
      <c r="C40" s="170">
        <f t="shared" si="0"/>
        <v>134493072.40000004</v>
      </c>
      <c r="D40" s="169">
        <f t="shared" si="0"/>
        <v>48954</v>
      </c>
      <c r="E40" s="170">
        <f t="shared" si="0"/>
        <v>125421356.93999998</v>
      </c>
      <c r="I40" s="58">
        <v>29724987.770000011</v>
      </c>
      <c r="J40" s="53">
        <v>15937</v>
      </c>
      <c r="K40" s="52">
        <v>14643640.420000004</v>
      </c>
      <c r="L40" s="53">
        <v>12535</v>
      </c>
      <c r="M40" s="59">
        <v>25326555.52</v>
      </c>
      <c r="P40" s="112">
        <v>40408399.060000002</v>
      </c>
      <c r="Q40" s="119">
        <v>14218</v>
      </c>
      <c r="R40" s="113">
        <v>39775092.530000001</v>
      </c>
      <c r="S40" s="119">
        <v>10937</v>
      </c>
      <c r="T40" s="114">
        <v>51280036.389999986</v>
      </c>
      <c r="U40" s="45"/>
      <c r="W40" s="58">
        <v>51913424.340000004</v>
      </c>
      <c r="X40" s="53">
        <v>16481</v>
      </c>
      <c r="Y40" s="52">
        <v>55740781.680000015</v>
      </c>
      <c r="Z40" s="53">
        <v>12830</v>
      </c>
      <c r="AA40" s="59">
        <v>24605108.739999995</v>
      </c>
      <c r="AB40" s="45"/>
      <c r="AD40" s="99">
        <v>20802699.099999998</v>
      </c>
      <c r="AE40" s="106">
        <v>14618</v>
      </c>
      <c r="AF40" s="100">
        <v>24333557.769999996</v>
      </c>
      <c r="AG40" s="106">
        <v>12652</v>
      </c>
      <c r="AH40" s="101">
        <v>24209656.290000003</v>
      </c>
      <c r="AI40" s="38"/>
    </row>
    <row r="41" spans="1:35" ht="14.25" x14ac:dyDescent="0.2">
      <c r="A41" s="165" t="s">
        <v>92</v>
      </c>
      <c r="B41" s="169">
        <f t="shared" si="0"/>
        <v>32867</v>
      </c>
      <c r="C41" s="170">
        <f t="shared" si="0"/>
        <v>32975114.610000003</v>
      </c>
      <c r="D41" s="169">
        <f t="shared" si="0"/>
        <v>24103</v>
      </c>
      <c r="E41" s="170">
        <f t="shared" si="0"/>
        <v>32413877.639999997</v>
      </c>
      <c r="I41" s="58">
        <v>9033531.7699999977</v>
      </c>
      <c r="J41" s="53">
        <v>8722</v>
      </c>
      <c r="K41" s="52">
        <v>8760421.0100000016</v>
      </c>
      <c r="L41" s="53">
        <v>6276</v>
      </c>
      <c r="M41" s="59">
        <v>8465107.4500000011</v>
      </c>
      <c r="P41" s="112">
        <v>8738268.209999999</v>
      </c>
      <c r="Q41" s="119">
        <v>7865</v>
      </c>
      <c r="R41" s="113">
        <v>6613610.4800000004</v>
      </c>
      <c r="S41" s="119">
        <v>5255</v>
      </c>
      <c r="T41" s="114">
        <v>6221869.8599999975</v>
      </c>
      <c r="U41" s="45"/>
      <c r="W41" s="58">
        <v>8346527.5899999999</v>
      </c>
      <c r="X41" s="53">
        <v>8276</v>
      </c>
      <c r="Y41" s="52">
        <v>8618649.5899999999</v>
      </c>
      <c r="Z41" s="53">
        <v>6258</v>
      </c>
      <c r="AA41" s="59">
        <v>8956026.0299999993</v>
      </c>
      <c r="AB41" s="45"/>
      <c r="AD41" s="99">
        <v>8687059.3899999987</v>
      </c>
      <c r="AE41" s="106">
        <v>8004</v>
      </c>
      <c r="AF41" s="100">
        <v>8982433.5300000012</v>
      </c>
      <c r="AG41" s="106">
        <v>6314</v>
      </c>
      <c r="AH41" s="101">
        <v>8770874.3000000007</v>
      </c>
      <c r="AI41" s="38"/>
    </row>
    <row r="42" spans="1:35" ht="14.25" x14ac:dyDescent="0.2">
      <c r="A42" s="165" t="s">
        <v>93</v>
      </c>
      <c r="B42" s="169">
        <f t="shared" si="0"/>
        <v>20137</v>
      </c>
      <c r="C42" s="170">
        <f t="shared" si="0"/>
        <v>26407886.640000001</v>
      </c>
      <c r="D42" s="169">
        <f t="shared" si="0"/>
        <v>17576</v>
      </c>
      <c r="E42" s="170">
        <f t="shared" si="0"/>
        <v>27346775.699999999</v>
      </c>
      <c r="I42" s="58">
        <v>6336028.3999999994</v>
      </c>
      <c r="J42" s="53">
        <v>5372</v>
      </c>
      <c r="K42" s="52">
        <v>4652881.03</v>
      </c>
      <c r="L42" s="53">
        <v>4476</v>
      </c>
      <c r="M42" s="59">
        <v>5009266.1399999997</v>
      </c>
      <c r="P42" s="112">
        <v>6692444.0800000001</v>
      </c>
      <c r="Q42" s="119">
        <v>4697</v>
      </c>
      <c r="R42" s="113">
        <v>4170630.8899999997</v>
      </c>
      <c r="S42" s="119">
        <v>3773</v>
      </c>
      <c r="T42" s="114">
        <v>5012693.29</v>
      </c>
      <c r="U42" s="45"/>
      <c r="W42" s="58">
        <v>7534507.6900000013</v>
      </c>
      <c r="X42" s="53">
        <v>5182</v>
      </c>
      <c r="Y42" s="52">
        <v>9333567.709999999</v>
      </c>
      <c r="Z42" s="53">
        <v>4433</v>
      </c>
      <c r="AA42" s="59">
        <v>8097345.2599999998</v>
      </c>
      <c r="AB42" s="45"/>
      <c r="AD42" s="99">
        <v>6298903.1499999994</v>
      </c>
      <c r="AE42" s="106">
        <v>4886</v>
      </c>
      <c r="AF42" s="100">
        <v>8250807.0099999998</v>
      </c>
      <c r="AG42" s="106">
        <v>4894</v>
      </c>
      <c r="AH42" s="101">
        <v>9227471.0100000016</v>
      </c>
      <c r="AI42" s="38"/>
    </row>
    <row r="43" spans="1:35" ht="14.25" x14ac:dyDescent="0.2">
      <c r="A43" s="167" t="s">
        <v>155</v>
      </c>
      <c r="B43" s="169">
        <f t="shared" si="0"/>
        <v>175071</v>
      </c>
      <c r="C43" s="170">
        <f t="shared" si="0"/>
        <v>235327021.13000005</v>
      </c>
      <c r="D43" s="169">
        <f t="shared" si="0"/>
        <v>130121</v>
      </c>
      <c r="E43" s="170">
        <f t="shared" si="0"/>
        <v>231423108.70000002</v>
      </c>
      <c r="I43" s="58">
        <v>77526124.750000045</v>
      </c>
      <c r="J43" s="53">
        <v>46785</v>
      </c>
      <c r="K43" s="52">
        <v>59477974.369999982</v>
      </c>
      <c r="L43" s="53">
        <v>34739</v>
      </c>
      <c r="M43" s="59">
        <v>57245451.769999981</v>
      </c>
      <c r="P43" s="112">
        <v>75299521.430000007</v>
      </c>
      <c r="Q43" s="119">
        <v>42543</v>
      </c>
      <c r="R43" s="113">
        <v>49058341.850000016</v>
      </c>
      <c r="S43" s="119">
        <v>29128</v>
      </c>
      <c r="T43" s="114">
        <v>48095321.979999997</v>
      </c>
      <c r="U43" s="45"/>
      <c r="W43" s="58">
        <v>74338133.88000001</v>
      </c>
      <c r="X43" s="53">
        <v>43845</v>
      </c>
      <c r="Y43" s="52">
        <v>57122878.87000002</v>
      </c>
      <c r="Z43" s="53">
        <v>33722</v>
      </c>
      <c r="AA43" s="59">
        <v>62857230.240000024</v>
      </c>
      <c r="AB43" s="45"/>
      <c r="AD43" s="99">
        <v>80492528.580000028</v>
      </c>
      <c r="AE43" s="106">
        <v>41898</v>
      </c>
      <c r="AF43" s="100">
        <v>69667826.040000007</v>
      </c>
      <c r="AG43" s="106">
        <v>32532</v>
      </c>
      <c r="AH43" s="101">
        <v>63225104.710000001</v>
      </c>
      <c r="AI43" s="38"/>
    </row>
    <row r="44" spans="1:35" ht="14.25" x14ac:dyDescent="0.2">
      <c r="A44" s="165" t="s">
        <v>94</v>
      </c>
      <c r="B44" s="169">
        <f t="shared" si="0"/>
        <v>120882</v>
      </c>
      <c r="C44" s="170">
        <f t="shared" si="0"/>
        <v>135152186.94</v>
      </c>
      <c r="D44" s="169">
        <f t="shared" si="0"/>
        <v>97239</v>
      </c>
      <c r="E44" s="170">
        <f t="shared" si="0"/>
        <v>132622189.18000001</v>
      </c>
      <c r="I44" s="58">
        <v>45319087.219999969</v>
      </c>
      <c r="J44" s="53">
        <v>32407</v>
      </c>
      <c r="K44" s="52">
        <v>34118585.560000002</v>
      </c>
      <c r="L44" s="53">
        <v>25252</v>
      </c>
      <c r="M44" s="59">
        <v>37840008.000000015</v>
      </c>
      <c r="P44" s="112">
        <v>49036198.219999999</v>
      </c>
      <c r="Q44" s="119">
        <v>28753</v>
      </c>
      <c r="R44" s="113">
        <v>29014608.15000001</v>
      </c>
      <c r="S44" s="119">
        <v>21847</v>
      </c>
      <c r="T44" s="114">
        <v>24803223.049999997</v>
      </c>
      <c r="U44" s="45"/>
      <c r="W44" s="58">
        <v>44829117.860000007</v>
      </c>
      <c r="X44" s="53">
        <v>30835</v>
      </c>
      <c r="Y44" s="52">
        <v>41355038.859999977</v>
      </c>
      <c r="Z44" s="53">
        <v>25394</v>
      </c>
      <c r="AA44" s="59">
        <v>38891640.129999995</v>
      </c>
      <c r="AB44" s="45"/>
      <c r="AD44" s="99">
        <v>42532907.369999982</v>
      </c>
      <c r="AE44" s="106">
        <v>28887</v>
      </c>
      <c r="AF44" s="100">
        <v>30663954.370000001</v>
      </c>
      <c r="AG44" s="106">
        <v>24746</v>
      </c>
      <c r="AH44" s="101">
        <v>31087318.000000007</v>
      </c>
      <c r="AI44" s="38"/>
    </row>
    <row r="45" spans="1:35" ht="14.25" x14ac:dyDescent="0.2">
      <c r="A45" s="167" t="s">
        <v>154</v>
      </c>
      <c r="B45" s="169">
        <f t="shared" si="0"/>
        <v>36751</v>
      </c>
      <c r="C45" s="170">
        <f t="shared" si="0"/>
        <v>42196616.670000002</v>
      </c>
      <c r="D45" s="169">
        <f t="shared" si="0"/>
        <v>29602</v>
      </c>
      <c r="E45" s="170">
        <f t="shared" si="0"/>
        <v>45320913.07</v>
      </c>
      <c r="I45" s="58">
        <v>9950176.5900000017</v>
      </c>
      <c r="J45" s="53">
        <v>9816</v>
      </c>
      <c r="K45" s="52">
        <v>11475238.309999999</v>
      </c>
      <c r="L45" s="53">
        <v>7922</v>
      </c>
      <c r="M45" s="59">
        <v>10930612.789999999</v>
      </c>
      <c r="P45" s="112">
        <v>9405571.0499999989</v>
      </c>
      <c r="Q45" s="119">
        <v>8755</v>
      </c>
      <c r="R45" s="113">
        <v>6626303.75</v>
      </c>
      <c r="S45" s="119">
        <v>6213</v>
      </c>
      <c r="T45" s="114">
        <v>5855611.5800000019</v>
      </c>
      <c r="U45" s="45"/>
      <c r="W45" s="58">
        <v>8637322.0799999982</v>
      </c>
      <c r="X45" s="53">
        <v>9224</v>
      </c>
      <c r="Y45" s="52">
        <v>11204025.100000001</v>
      </c>
      <c r="Z45" s="53">
        <v>7687</v>
      </c>
      <c r="AA45" s="59">
        <v>14822112.279999999</v>
      </c>
      <c r="AB45" s="45"/>
      <c r="AD45" s="99">
        <v>12258351.279999999</v>
      </c>
      <c r="AE45" s="106">
        <v>8956</v>
      </c>
      <c r="AF45" s="100">
        <v>12891049.510000004</v>
      </c>
      <c r="AG45" s="106">
        <v>7780</v>
      </c>
      <c r="AH45" s="101">
        <v>13712576.42</v>
      </c>
      <c r="AI45" s="38"/>
    </row>
    <row r="46" spans="1:35" ht="14.25" x14ac:dyDescent="0.2">
      <c r="A46" s="165" t="s">
        <v>95</v>
      </c>
      <c r="B46" s="169">
        <f t="shared" si="0"/>
        <v>32052</v>
      </c>
      <c r="C46" s="170">
        <f t="shared" si="0"/>
        <v>37367437.950000003</v>
      </c>
      <c r="D46" s="169">
        <f t="shared" si="0"/>
        <v>29103</v>
      </c>
      <c r="E46" s="170">
        <f t="shared" si="0"/>
        <v>36834321.5</v>
      </c>
      <c r="I46" s="58">
        <v>8681480.8299999982</v>
      </c>
      <c r="J46" s="53">
        <v>8459</v>
      </c>
      <c r="K46" s="52">
        <v>9894267.5200000014</v>
      </c>
      <c r="L46" s="53">
        <v>7654</v>
      </c>
      <c r="M46" s="59">
        <v>8042188.5099999998</v>
      </c>
      <c r="P46" s="112">
        <v>6829401.8200000003</v>
      </c>
      <c r="Q46" s="119">
        <v>7321</v>
      </c>
      <c r="R46" s="113">
        <v>5498690.7599999998</v>
      </c>
      <c r="S46" s="119">
        <v>5975</v>
      </c>
      <c r="T46" s="114">
        <v>7383837.5200000005</v>
      </c>
      <c r="U46" s="45"/>
      <c r="W46" s="58">
        <v>8714486.6799999997</v>
      </c>
      <c r="X46" s="53">
        <v>8473</v>
      </c>
      <c r="Y46" s="52">
        <v>10511615.790000001</v>
      </c>
      <c r="Z46" s="53">
        <v>7638</v>
      </c>
      <c r="AA46" s="59">
        <v>9395453.4000000022</v>
      </c>
      <c r="AB46" s="45"/>
      <c r="AD46" s="99">
        <v>7611666.4899999993</v>
      </c>
      <c r="AE46" s="106">
        <v>7799</v>
      </c>
      <c r="AF46" s="100">
        <v>11462863.879999999</v>
      </c>
      <c r="AG46" s="106">
        <v>7836</v>
      </c>
      <c r="AH46" s="101">
        <v>12012842.07</v>
      </c>
      <c r="AI46" s="38"/>
    </row>
    <row r="47" spans="1:35" ht="14.25" x14ac:dyDescent="0.2">
      <c r="A47" s="165" t="s">
        <v>96</v>
      </c>
      <c r="B47" s="169">
        <f t="shared" si="0"/>
        <v>136557</v>
      </c>
      <c r="C47" s="170">
        <f t="shared" si="0"/>
        <v>129630425.56</v>
      </c>
      <c r="D47" s="169">
        <f t="shared" si="0"/>
        <v>89625</v>
      </c>
      <c r="E47" s="170">
        <f t="shared" si="0"/>
        <v>124791545.41</v>
      </c>
      <c r="I47" s="58">
        <v>66842011.399999991</v>
      </c>
      <c r="J47" s="53">
        <v>36328</v>
      </c>
      <c r="K47" s="52">
        <v>31362703.070000008</v>
      </c>
      <c r="L47" s="53">
        <v>23502</v>
      </c>
      <c r="M47" s="59">
        <v>30758599.680000003</v>
      </c>
      <c r="P47" s="112">
        <v>66244362.419999979</v>
      </c>
      <c r="Q47" s="119">
        <v>33477</v>
      </c>
      <c r="R47" s="113">
        <v>21873330.309999999</v>
      </c>
      <c r="S47" s="119">
        <v>20827</v>
      </c>
      <c r="T47" s="114">
        <v>22704718.110000011</v>
      </c>
      <c r="U47" s="45"/>
      <c r="W47" s="58">
        <v>67076772.120000027</v>
      </c>
      <c r="X47" s="53">
        <v>34190</v>
      </c>
      <c r="Y47" s="52">
        <v>37216847.039999984</v>
      </c>
      <c r="Z47" s="53">
        <v>23650</v>
      </c>
      <c r="AA47" s="59">
        <v>31661655.769999996</v>
      </c>
      <c r="AB47" s="45"/>
      <c r="AD47" s="99">
        <v>63246138.280000001</v>
      </c>
      <c r="AE47" s="106">
        <v>32562</v>
      </c>
      <c r="AF47" s="100">
        <v>39177545.140000008</v>
      </c>
      <c r="AG47" s="106">
        <v>21646</v>
      </c>
      <c r="AH47" s="101">
        <v>39666571.849999994</v>
      </c>
      <c r="AI47" s="38"/>
    </row>
    <row r="48" spans="1:35" ht="14.25" x14ac:dyDescent="0.2">
      <c r="A48" s="165" t="s">
        <v>97</v>
      </c>
      <c r="B48" s="169">
        <f t="shared" si="0"/>
        <v>14866</v>
      </c>
      <c r="C48" s="170">
        <f t="shared" si="0"/>
        <v>18153466.810000002</v>
      </c>
      <c r="D48" s="169">
        <f t="shared" si="0"/>
        <v>11930</v>
      </c>
      <c r="E48" s="170">
        <f t="shared" si="0"/>
        <v>19145559.119999997</v>
      </c>
      <c r="I48" s="58">
        <v>4206308.58</v>
      </c>
      <c r="J48" s="53">
        <v>3835</v>
      </c>
      <c r="K48" s="52">
        <v>4483623.79</v>
      </c>
      <c r="L48" s="53">
        <v>2994</v>
      </c>
      <c r="M48" s="59">
        <v>4592535.9800000004</v>
      </c>
      <c r="P48" s="112">
        <v>4315221.78</v>
      </c>
      <c r="Q48" s="119">
        <v>3276</v>
      </c>
      <c r="R48" s="113">
        <v>3307164.6700000004</v>
      </c>
      <c r="S48" s="119">
        <v>2540</v>
      </c>
      <c r="T48" s="114">
        <v>3378707.9200000004</v>
      </c>
      <c r="U48" s="45"/>
      <c r="W48" s="58">
        <v>4386766.21</v>
      </c>
      <c r="X48" s="53">
        <v>4046</v>
      </c>
      <c r="Y48" s="52">
        <v>4891324.43</v>
      </c>
      <c r="Z48" s="53">
        <v>3042</v>
      </c>
      <c r="AA48" s="59">
        <v>4711925.21</v>
      </c>
      <c r="AB48" s="45"/>
      <c r="AD48" s="99">
        <v>4210194.25</v>
      </c>
      <c r="AE48" s="106">
        <v>3709</v>
      </c>
      <c r="AF48" s="100">
        <v>5471353.9199999999</v>
      </c>
      <c r="AG48" s="106">
        <v>3354</v>
      </c>
      <c r="AH48" s="101">
        <v>6462390.0099999998</v>
      </c>
      <c r="AI48" s="38"/>
    </row>
    <row r="49" spans="1:35" ht="14.25" x14ac:dyDescent="0.2">
      <c r="A49" s="165" t="s">
        <v>98</v>
      </c>
      <c r="B49" s="169">
        <f t="shared" si="0"/>
        <v>188415</v>
      </c>
      <c r="C49" s="170">
        <f t="shared" si="0"/>
        <v>289581606.59999996</v>
      </c>
      <c r="D49" s="169">
        <f t="shared" si="0"/>
        <v>129996</v>
      </c>
      <c r="E49" s="170">
        <f t="shared" si="0"/>
        <v>283007760.70000005</v>
      </c>
      <c r="I49" s="58">
        <v>132393861.47999996</v>
      </c>
      <c r="J49" s="53">
        <v>50587</v>
      </c>
      <c r="K49" s="52">
        <v>96118476.519999996</v>
      </c>
      <c r="L49" s="53">
        <v>35427</v>
      </c>
      <c r="M49" s="59">
        <v>83602560.210000023</v>
      </c>
      <c r="P49" s="112">
        <v>119886786.13000001</v>
      </c>
      <c r="Q49" s="119">
        <v>44488</v>
      </c>
      <c r="R49" s="113">
        <v>61743315.209999979</v>
      </c>
      <c r="S49" s="119">
        <v>27681</v>
      </c>
      <c r="T49" s="114">
        <v>63860082.519999973</v>
      </c>
      <c r="U49" s="45"/>
      <c r="W49" s="58">
        <v>122021315.81000005</v>
      </c>
      <c r="X49" s="53">
        <v>48199</v>
      </c>
      <c r="Y49" s="52">
        <v>67472176.430000007</v>
      </c>
      <c r="Z49" s="53">
        <v>33574</v>
      </c>
      <c r="AA49" s="59">
        <v>61856020.809999995</v>
      </c>
      <c r="AB49" s="45"/>
      <c r="AD49" s="99">
        <v>116558316.56999998</v>
      </c>
      <c r="AE49" s="106">
        <v>45141</v>
      </c>
      <c r="AF49" s="100">
        <v>64247638.44000002</v>
      </c>
      <c r="AG49" s="106">
        <v>33314</v>
      </c>
      <c r="AH49" s="101">
        <v>73689097.160000026</v>
      </c>
      <c r="AI49" s="38"/>
    </row>
    <row r="50" spans="1:35" ht="14.25" x14ac:dyDescent="0.2">
      <c r="A50" s="165" t="s">
        <v>99</v>
      </c>
      <c r="B50" s="169">
        <f t="shared" si="0"/>
        <v>8650</v>
      </c>
      <c r="C50" s="170">
        <f t="shared" si="0"/>
        <v>13744760.83</v>
      </c>
      <c r="D50" s="169">
        <f t="shared" si="0"/>
        <v>7376</v>
      </c>
      <c r="E50" s="170">
        <f t="shared" si="0"/>
        <v>12859190.919999998</v>
      </c>
      <c r="I50" s="58">
        <v>2921846.6399999997</v>
      </c>
      <c r="J50" s="53">
        <v>2290</v>
      </c>
      <c r="K50" s="52">
        <v>3833324.8300000005</v>
      </c>
      <c r="L50" s="53">
        <v>1946</v>
      </c>
      <c r="M50" s="59">
        <v>4073914.81</v>
      </c>
      <c r="P50" s="112">
        <v>3162436.8900000006</v>
      </c>
      <c r="Q50" s="119">
        <v>1956</v>
      </c>
      <c r="R50" s="113">
        <v>2580411.0099999998</v>
      </c>
      <c r="S50" s="119">
        <v>1439</v>
      </c>
      <c r="T50" s="114">
        <v>2712072.3899999997</v>
      </c>
      <c r="U50" s="45"/>
      <c r="W50" s="58">
        <v>3294161.5999999996</v>
      </c>
      <c r="X50" s="53">
        <v>2259</v>
      </c>
      <c r="Y50" s="52">
        <v>3438008.6399999997</v>
      </c>
      <c r="Z50" s="53">
        <v>2003</v>
      </c>
      <c r="AA50" s="59">
        <v>3431376.0399999996</v>
      </c>
      <c r="AB50" s="45"/>
      <c r="AD50" s="99">
        <v>3291143.3500000006</v>
      </c>
      <c r="AE50" s="106">
        <v>2145</v>
      </c>
      <c r="AF50" s="100">
        <v>3893016.3499999996</v>
      </c>
      <c r="AG50" s="106">
        <v>1988</v>
      </c>
      <c r="AH50" s="101">
        <v>2641827.6799999997</v>
      </c>
      <c r="AI50" s="38"/>
    </row>
    <row r="51" spans="1:35" ht="14.25" x14ac:dyDescent="0.2">
      <c r="A51" s="165" t="s">
        <v>100</v>
      </c>
      <c r="B51" s="169">
        <f t="shared" si="0"/>
        <v>110420</v>
      </c>
      <c r="C51" s="170">
        <f t="shared" si="0"/>
        <v>82513808.950000003</v>
      </c>
      <c r="D51" s="169">
        <f t="shared" si="0"/>
        <v>73463</v>
      </c>
      <c r="E51" s="170">
        <f t="shared" si="0"/>
        <v>86191689.219999999</v>
      </c>
      <c r="I51" s="58">
        <v>46034130.389999978</v>
      </c>
      <c r="J51" s="53">
        <v>29222</v>
      </c>
      <c r="K51" s="52">
        <v>21040794.070000008</v>
      </c>
      <c r="L51" s="53">
        <v>19813</v>
      </c>
      <c r="M51" s="59">
        <v>20019832.090000004</v>
      </c>
      <c r="P51" s="112">
        <v>45014868.140000008</v>
      </c>
      <c r="Q51" s="119">
        <v>27008</v>
      </c>
      <c r="R51" s="113">
        <v>16166395.809999999</v>
      </c>
      <c r="S51" s="119">
        <v>15582</v>
      </c>
      <c r="T51" s="114">
        <v>18143409.490000002</v>
      </c>
      <c r="U51" s="45"/>
      <c r="W51" s="58">
        <v>46994422.780000009</v>
      </c>
      <c r="X51" s="53">
        <v>27960</v>
      </c>
      <c r="Y51" s="52">
        <v>21547378.859999999</v>
      </c>
      <c r="Z51" s="53">
        <v>19359</v>
      </c>
      <c r="AA51" s="59">
        <v>23165240.039999992</v>
      </c>
      <c r="AB51" s="45"/>
      <c r="AD51" s="99">
        <v>48661646.529999956</v>
      </c>
      <c r="AE51" s="106">
        <v>26230</v>
      </c>
      <c r="AF51" s="100">
        <v>23759240.209999997</v>
      </c>
      <c r="AG51" s="106">
        <v>18709</v>
      </c>
      <c r="AH51" s="101">
        <v>24863207.599999998</v>
      </c>
      <c r="AI51" s="38"/>
    </row>
    <row r="52" spans="1:35" ht="14.25" x14ac:dyDescent="0.2">
      <c r="A52" s="165" t="s">
        <v>101</v>
      </c>
      <c r="B52" s="169">
        <f t="shared" si="0"/>
        <v>10456</v>
      </c>
      <c r="C52" s="170">
        <f t="shared" si="0"/>
        <v>9406409.0899999999</v>
      </c>
      <c r="D52" s="169">
        <f t="shared" si="0"/>
        <v>8022</v>
      </c>
      <c r="E52" s="170">
        <f t="shared" si="0"/>
        <v>9380566.5599999987</v>
      </c>
      <c r="I52" s="58">
        <v>2793197.28</v>
      </c>
      <c r="J52" s="53">
        <v>2809</v>
      </c>
      <c r="K52" s="52">
        <v>2726984.1800000006</v>
      </c>
      <c r="L52" s="53">
        <v>2052</v>
      </c>
      <c r="M52" s="59">
        <v>2520261.1799999997</v>
      </c>
      <c r="P52" s="112">
        <v>2586576.64</v>
      </c>
      <c r="Q52" s="119">
        <v>2553</v>
      </c>
      <c r="R52" s="113">
        <v>1552881.2799999998</v>
      </c>
      <c r="S52" s="119">
        <v>1683</v>
      </c>
      <c r="T52" s="114">
        <v>1246232.19</v>
      </c>
      <c r="U52" s="45"/>
      <c r="W52" s="58">
        <v>2280078.52</v>
      </c>
      <c r="X52" s="53">
        <v>2643</v>
      </c>
      <c r="Y52" s="52">
        <v>2288030.13</v>
      </c>
      <c r="Z52" s="53">
        <v>2037</v>
      </c>
      <c r="AA52" s="59">
        <v>2341756.7699999996</v>
      </c>
      <c r="AB52" s="45"/>
      <c r="AD52" s="99">
        <v>2335293.0099999998</v>
      </c>
      <c r="AE52" s="106">
        <v>2451</v>
      </c>
      <c r="AF52" s="100">
        <v>2838513.5</v>
      </c>
      <c r="AG52" s="106">
        <v>2250</v>
      </c>
      <c r="AH52" s="101">
        <v>3272316.42</v>
      </c>
      <c r="AI52" s="38"/>
    </row>
    <row r="53" spans="1:35" ht="14.25" x14ac:dyDescent="0.2">
      <c r="A53" s="165" t="s">
        <v>102</v>
      </c>
      <c r="B53" s="169">
        <f t="shared" si="0"/>
        <v>51637</v>
      </c>
      <c r="C53" s="170">
        <f t="shared" si="0"/>
        <v>96115726.189999998</v>
      </c>
      <c r="D53" s="169">
        <f t="shared" si="0"/>
        <v>29160</v>
      </c>
      <c r="E53" s="170">
        <f t="shared" si="0"/>
        <v>91153554.820000008</v>
      </c>
      <c r="I53" s="58">
        <v>58597868.730000019</v>
      </c>
      <c r="J53" s="53">
        <v>13795</v>
      </c>
      <c r="K53" s="52">
        <v>29404725.150000002</v>
      </c>
      <c r="L53" s="53">
        <v>7685</v>
      </c>
      <c r="M53" s="59">
        <v>27636974.360000007</v>
      </c>
      <c r="P53" s="112">
        <v>56833319.559999958</v>
      </c>
      <c r="Q53" s="119">
        <v>12183</v>
      </c>
      <c r="R53" s="113">
        <v>18765704.880000006</v>
      </c>
      <c r="S53" s="119">
        <v>6519</v>
      </c>
      <c r="T53" s="114">
        <v>11984728.089999996</v>
      </c>
      <c r="U53" s="45"/>
      <c r="W53" s="58">
        <v>50052227.310000002</v>
      </c>
      <c r="X53" s="53">
        <v>13617</v>
      </c>
      <c r="Y53" s="52">
        <v>22018713.850000001</v>
      </c>
      <c r="Z53" s="53">
        <v>7967</v>
      </c>
      <c r="AA53" s="59">
        <v>21808446.620000001</v>
      </c>
      <c r="AB53" s="45"/>
      <c r="AD53" s="99">
        <v>49847697.18999999</v>
      </c>
      <c r="AE53" s="106">
        <v>12042</v>
      </c>
      <c r="AF53" s="100">
        <v>25926582.309999995</v>
      </c>
      <c r="AG53" s="106">
        <v>6989</v>
      </c>
      <c r="AH53" s="101">
        <v>29723405.749999996</v>
      </c>
      <c r="AI53" s="38"/>
    </row>
    <row r="54" spans="1:35" ht="14.25" x14ac:dyDescent="0.2">
      <c r="A54" s="165" t="s">
        <v>103</v>
      </c>
      <c r="B54" s="169">
        <f t="shared" si="0"/>
        <v>307151</v>
      </c>
      <c r="C54" s="170">
        <f t="shared" si="0"/>
        <v>433198652.4000001</v>
      </c>
      <c r="D54" s="169">
        <f t="shared" si="0"/>
        <v>226690</v>
      </c>
      <c r="E54" s="170">
        <f t="shared" si="0"/>
        <v>443504169.60999995</v>
      </c>
      <c r="I54" s="58">
        <v>163957966.38000008</v>
      </c>
      <c r="J54" s="53">
        <v>81023</v>
      </c>
      <c r="K54" s="52">
        <v>97522462.510000065</v>
      </c>
      <c r="L54" s="53">
        <v>58196</v>
      </c>
      <c r="M54" s="59">
        <v>94403840.029999942</v>
      </c>
      <c r="P54" s="112">
        <v>160843142.33999985</v>
      </c>
      <c r="Q54" s="119">
        <v>71003</v>
      </c>
      <c r="R54" s="113">
        <v>69744424.920000032</v>
      </c>
      <c r="S54" s="119">
        <v>45711</v>
      </c>
      <c r="T54" s="114">
        <v>72331180.389999986</v>
      </c>
      <c r="U54" s="45"/>
      <c r="W54" s="58">
        <v>163436500.72999993</v>
      </c>
      <c r="X54" s="53">
        <v>79333</v>
      </c>
      <c r="Y54" s="52">
        <v>124816078.21000004</v>
      </c>
      <c r="Z54" s="53">
        <v>60606</v>
      </c>
      <c r="AA54" s="59">
        <v>128143102.25999996</v>
      </c>
      <c r="AB54" s="45"/>
      <c r="AD54" s="99">
        <v>167139715.09999996</v>
      </c>
      <c r="AE54" s="106">
        <v>75792</v>
      </c>
      <c r="AF54" s="100">
        <v>141115686.75999996</v>
      </c>
      <c r="AG54" s="106">
        <v>62177</v>
      </c>
      <c r="AH54" s="101">
        <v>148626046.93000007</v>
      </c>
      <c r="AI54" s="38"/>
    </row>
    <row r="55" spans="1:35" ht="14.25" x14ac:dyDescent="0.2">
      <c r="A55" s="165" t="s">
        <v>104</v>
      </c>
      <c r="B55" s="169">
        <f t="shared" si="0"/>
        <v>67062</v>
      </c>
      <c r="C55" s="170">
        <f t="shared" si="0"/>
        <v>76342406.060000002</v>
      </c>
      <c r="D55" s="169">
        <f t="shared" si="0"/>
        <v>58593</v>
      </c>
      <c r="E55" s="170">
        <f t="shared" si="0"/>
        <v>78046495.459999993</v>
      </c>
      <c r="I55" s="58">
        <v>15610919.49</v>
      </c>
      <c r="J55" s="53">
        <v>17394</v>
      </c>
      <c r="K55" s="52">
        <v>18907258.960000005</v>
      </c>
      <c r="L55" s="53">
        <v>14863</v>
      </c>
      <c r="M55" s="59">
        <v>19015241.109999992</v>
      </c>
      <c r="P55" s="112">
        <v>15718906.089999996</v>
      </c>
      <c r="Q55" s="119">
        <v>15191</v>
      </c>
      <c r="R55" s="113">
        <v>12597283.509999998</v>
      </c>
      <c r="S55" s="119">
        <v>12555</v>
      </c>
      <c r="T55" s="114">
        <v>13438438.43</v>
      </c>
      <c r="U55" s="45"/>
      <c r="W55" s="58">
        <v>16560120.609999999</v>
      </c>
      <c r="X55" s="53">
        <v>17681</v>
      </c>
      <c r="Y55" s="52">
        <v>21978495.77</v>
      </c>
      <c r="Z55" s="53">
        <v>16108</v>
      </c>
      <c r="AA55" s="59">
        <v>24098169.620000001</v>
      </c>
      <c r="AB55" s="45"/>
      <c r="AD55" s="99">
        <v>18689454.619999994</v>
      </c>
      <c r="AE55" s="106">
        <v>16796</v>
      </c>
      <c r="AF55" s="100">
        <v>22859367.82</v>
      </c>
      <c r="AG55" s="106">
        <v>15067</v>
      </c>
      <c r="AH55" s="101">
        <v>21494646.300000001</v>
      </c>
      <c r="AI55" s="38"/>
    </row>
    <row r="56" spans="1:35" ht="14.25" x14ac:dyDescent="0.2">
      <c r="A56" s="165" t="s">
        <v>105</v>
      </c>
      <c r="B56" s="169">
        <f t="shared" si="0"/>
        <v>18386</v>
      </c>
      <c r="C56" s="170">
        <f t="shared" si="0"/>
        <v>23612897.289999999</v>
      </c>
      <c r="D56" s="169">
        <f t="shared" si="0"/>
        <v>16558</v>
      </c>
      <c r="E56" s="170">
        <f t="shared" si="0"/>
        <v>23394989.849999998</v>
      </c>
      <c r="I56" s="58">
        <v>6530490.1499999985</v>
      </c>
      <c r="J56" s="53">
        <v>4755</v>
      </c>
      <c r="K56" s="52">
        <v>5794115.4499999993</v>
      </c>
      <c r="L56" s="53">
        <v>4128</v>
      </c>
      <c r="M56" s="59">
        <v>5999264.379999999</v>
      </c>
      <c r="P56" s="112">
        <v>6736262.5800000001</v>
      </c>
      <c r="Q56" s="119">
        <v>4324</v>
      </c>
      <c r="R56" s="113">
        <v>4022968.459999999</v>
      </c>
      <c r="S56" s="119">
        <v>3681</v>
      </c>
      <c r="T56" s="114">
        <v>3762791.6100000003</v>
      </c>
      <c r="U56" s="45"/>
      <c r="W56" s="58">
        <v>6476085.7299999986</v>
      </c>
      <c r="X56" s="53">
        <v>4887</v>
      </c>
      <c r="Y56" s="52">
        <v>7018959.6600000011</v>
      </c>
      <c r="Z56" s="53">
        <v>4410</v>
      </c>
      <c r="AA56" s="59">
        <v>7343866.2000000002</v>
      </c>
      <c r="AB56" s="45"/>
      <c r="AD56" s="99">
        <v>6801462.5</v>
      </c>
      <c r="AE56" s="106">
        <v>4420</v>
      </c>
      <c r="AF56" s="100">
        <v>6776853.7199999997</v>
      </c>
      <c r="AG56" s="106">
        <v>4339</v>
      </c>
      <c r="AH56" s="101">
        <v>6289067.6600000001</v>
      </c>
      <c r="AI56" s="38"/>
    </row>
    <row r="57" spans="1:35" ht="15" thickBot="1" x14ac:dyDescent="0.25">
      <c r="A57" s="165" t="s">
        <v>106</v>
      </c>
      <c r="B57" s="171">
        <f t="shared" si="0"/>
        <v>109917</v>
      </c>
      <c r="C57" s="172">
        <f t="shared" si="0"/>
        <v>201220327.56</v>
      </c>
      <c r="D57" s="171">
        <f t="shared" si="0"/>
        <v>86165</v>
      </c>
      <c r="E57" s="172">
        <f t="shared" si="0"/>
        <v>184859083.5</v>
      </c>
      <c r="I57" s="60">
        <v>97991099.13000004</v>
      </c>
      <c r="J57" s="61">
        <v>29013</v>
      </c>
      <c r="K57" s="62">
        <v>52432613.359999992</v>
      </c>
      <c r="L57" s="61">
        <v>22653</v>
      </c>
      <c r="M57" s="63">
        <v>51840586.210000008</v>
      </c>
      <c r="P57" s="112">
        <v>97399676.189999998</v>
      </c>
      <c r="Q57" s="119">
        <v>26614</v>
      </c>
      <c r="R57" s="113">
        <v>41965808.129999995</v>
      </c>
      <c r="S57" s="119">
        <v>18990</v>
      </c>
      <c r="T57" s="114">
        <v>21262108.879999999</v>
      </c>
      <c r="U57" s="45"/>
      <c r="W57" s="58">
        <v>76696194.060000002</v>
      </c>
      <c r="X57" s="53">
        <v>28162</v>
      </c>
      <c r="Y57" s="52">
        <v>33078672.090000004</v>
      </c>
      <c r="Z57" s="53">
        <v>22680</v>
      </c>
      <c r="AA57" s="59">
        <v>30337516.779999994</v>
      </c>
      <c r="AB57" s="45"/>
      <c r="AD57" s="99">
        <v>73966401.980000004</v>
      </c>
      <c r="AE57" s="106">
        <v>26128</v>
      </c>
      <c r="AF57" s="100">
        <v>73743233.980000004</v>
      </c>
      <c r="AG57" s="106">
        <v>21842</v>
      </c>
      <c r="AH57" s="101">
        <v>81418871.629999995</v>
      </c>
      <c r="AI57" s="38"/>
    </row>
    <row r="58" spans="1:35" s="149" customFormat="1" ht="15.75" thickBot="1" x14ac:dyDescent="0.3">
      <c r="A58" s="161" t="s">
        <v>107</v>
      </c>
      <c r="B58" s="145">
        <f>J58+Q58+X58+AE58</f>
        <v>5850984</v>
      </c>
      <c r="C58" s="173">
        <f>K58+R58+Y58+AF58</f>
        <v>8455932252.8799982</v>
      </c>
      <c r="D58" s="174">
        <f>L58+S58+Z58+AG58</f>
        <v>4065225</v>
      </c>
      <c r="E58" s="175">
        <f>M58+T58+AA58+AH58</f>
        <v>8528821550.5</v>
      </c>
      <c r="F58" s="143"/>
      <c r="G58" s="143"/>
      <c r="I58" s="141">
        <f>SUM(I6:I57)</f>
        <v>4150014149.4500012</v>
      </c>
      <c r="J58" s="162">
        <f>SUM(J6:J57)</f>
        <v>1542611</v>
      </c>
      <c r="K58" s="141">
        <f>SUM(K6:K57)</f>
        <v>2136303611.6199999</v>
      </c>
      <c r="L58" s="162">
        <f>SUM(L6:L57)</f>
        <v>1051116</v>
      </c>
      <c r="M58" s="141">
        <f>SUM(M6:M57)</f>
        <v>2260296898.3000007</v>
      </c>
      <c r="N58" s="143"/>
      <c r="O58" s="143"/>
      <c r="P58" s="144">
        <f>SUM(P6:P57)</f>
        <v>4274524677.3599997</v>
      </c>
      <c r="Q58" s="145">
        <f>SUM(Q6:Q57)</f>
        <v>1374738</v>
      </c>
      <c r="R58" s="144">
        <f>SUM(R6:R57)</f>
        <v>1573940222.3600001</v>
      </c>
      <c r="S58" s="145">
        <f>SUM(S6:S57)</f>
        <v>880812</v>
      </c>
      <c r="T58" s="146">
        <f>SUM(T6:T57)</f>
        <v>1641745614.8999996</v>
      </c>
      <c r="U58" s="147"/>
      <c r="V58" s="143"/>
      <c r="W58" s="144">
        <f>SUM(W6:W57)</f>
        <v>4343909981.2200022</v>
      </c>
      <c r="X58" s="145">
        <f>SUM(X6:X57)</f>
        <v>1508398</v>
      </c>
      <c r="Y58" s="144">
        <f>SUM(Y6:Y57)</f>
        <v>2303326836.7700005</v>
      </c>
      <c r="Z58" s="145">
        <f>SUM(Z6:Z57)</f>
        <v>1080254</v>
      </c>
      <c r="AA58" s="146">
        <f>SUM(AA6:AA57)</f>
        <v>2350105927.46</v>
      </c>
      <c r="AB58" s="148"/>
      <c r="AD58" s="144">
        <f>SUM(AD6:AD57)</f>
        <v>4397030529.2699986</v>
      </c>
      <c r="AE58" s="145">
        <f>SUM(AE6:AE57)</f>
        <v>1425237</v>
      </c>
      <c r="AF58" s="144">
        <f>SUM(AF6:AF57)</f>
        <v>2442361582.1299982</v>
      </c>
      <c r="AG58" s="145">
        <f>SUM(AG6:AG57)</f>
        <v>1053043</v>
      </c>
      <c r="AH58" s="146">
        <f>SUM(AH6:AH57)</f>
        <v>2276673109.8400002</v>
      </c>
      <c r="AI58" s="150"/>
    </row>
    <row r="60" spans="1:35" s="149" customFormat="1" ht="15" x14ac:dyDescent="0.25">
      <c r="A60" s="163" t="s">
        <v>165</v>
      </c>
      <c r="I60" s="163" t="s">
        <v>166</v>
      </c>
      <c r="P60" s="163" t="s">
        <v>166</v>
      </c>
      <c r="W60" s="163" t="s">
        <v>166</v>
      </c>
      <c r="AD60" s="163" t="s">
        <v>166</v>
      </c>
      <c r="AI60" s="164"/>
    </row>
    <row r="61" spans="1:35" s="149" customFormat="1" ht="15" x14ac:dyDescent="0.25">
      <c r="A61" s="163" t="s">
        <v>167</v>
      </c>
      <c r="I61" s="163" t="s">
        <v>165</v>
      </c>
      <c r="P61" s="163" t="s">
        <v>165</v>
      </c>
      <c r="W61" s="163" t="s">
        <v>165</v>
      </c>
      <c r="AD61" s="163" t="s">
        <v>165</v>
      </c>
      <c r="AI61" s="164"/>
    </row>
    <row r="62" spans="1:35" s="149" customFormat="1" ht="15" x14ac:dyDescent="0.25">
      <c r="A62" s="163" t="s">
        <v>168</v>
      </c>
      <c r="I62" s="163" t="s">
        <v>167</v>
      </c>
      <c r="P62" s="163" t="s">
        <v>167</v>
      </c>
      <c r="W62" s="163" t="s">
        <v>167</v>
      </c>
      <c r="AD62" s="163" t="s">
        <v>167</v>
      </c>
      <c r="AI62" s="164"/>
    </row>
    <row r="63" spans="1:35" s="149" customFormat="1" ht="15" x14ac:dyDescent="0.25">
      <c r="A63" s="163" t="s">
        <v>169</v>
      </c>
      <c r="I63" s="163" t="s">
        <v>168</v>
      </c>
      <c r="P63" s="163" t="s">
        <v>168</v>
      </c>
      <c r="W63" s="163" t="s">
        <v>168</v>
      </c>
      <c r="AD63" s="163" t="s">
        <v>168</v>
      </c>
      <c r="AI63" s="164"/>
    </row>
    <row r="64" spans="1:35" s="149" customFormat="1" ht="15" x14ac:dyDescent="0.25">
      <c r="I64" s="163" t="s">
        <v>169</v>
      </c>
      <c r="P64" s="163" t="s">
        <v>169</v>
      </c>
      <c r="W64" s="163" t="s">
        <v>169</v>
      </c>
      <c r="AD64" s="163" t="s">
        <v>169</v>
      </c>
      <c r="AI64" s="164"/>
    </row>
  </sheetData>
  <mergeCells count="6">
    <mergeCell ref="AD4:AH4"/>
    <mergeCell ref="B2:E2"/>
    <mergeCell ref="B4:E4"/>
    <mergeCell ref="I4:M4"/>
    <mergeCell ref="P4:T4"/>
    <mergeCell ref="W4:AA4"/>
  </mergeCells>
  <pageMargins left="0.75" right="0.75" top="1" bottom="1" header="0" footer="0"/>
  <pageSetup paperSize="9" scale="78" orientation="portrait" r:id="rId1"/>
  <headerFooter alignWithMargins="0"/>
  <colBreaks count="2" manualBreakCount="2">
    <brk id="14" max="1048575" man="1"/>
    <brk id="2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64"/>
  <sheetViews>
    <sheetView view="pageBreakPreview" zoomScale="80" zoomScaleNormal="100" zoomScaleSheetLayoutView="80" workbookViewId="0">
      <pane xSplit="1" topLeftCell="B1" activePane="topRight" state="frozen"/>
      <selection pane="topRight" activeCell="B14" sqref="B14"/>
    </sheetView>
  </sheetViews>
  <sheetFormatPr baseColWidth="10" defaultRowHeight="12.75" x14ac:dyDescent="0.2"/>
  <cols>
    <col min="1" max="1" width="21.140625" bestFit="1" customWidth="1"/>
    <col min="2" max="2" width="11.42578125" bestFit="1" customWidth="1"/>
    <col min="3" max="3" width="21.7109375" customWidth="1"/>
    <col min="4" max="4" width="10" bestFit="1" customWidth="1"/>
    <col min="5" max="5" width="25.28515625" customWidth="1"/>
    <col min="6" max="6" width="4" customWidth="1"/>
    <col min="7" max="7" width="0.140625" customWidth="1"/>
    <col min="8" max="8" width="0.28515625" customWidth="1"/>
    <col min="9" max="9" width="22.85546875" customWidth="1"/>
    <col min="10" max="10" width="11.42578125" bestFit="1" customWidth="1"/>
    <col min="11" max="11" width="19.140625" bestFit="1" customWidth="1"/>
    <col min="12" max="12" width="10" bestFit="1" customWidth="1"/>
    <col min="13" max="13" width="18.28515625" bestFit="1" customWidth="1"/>
    <col min="14" max="15" width="4" customWidth="1"/>
    <col min="16" max="16" width="23.140625" customWidth="1"/>
    <col min="17" max="17" width="11.42578125" bestFit="1" customWidth="1"/>
    <col min="18" max="18" width="19.140625" bestFit="1" customWidth="1"/>
    <col min="19" max="19" width="10" bestFit="1" customWidth="1"/>
    <col min="20" max="20" width="18.28515625" bestFit="1" customWidth="1"/>
    <col min="21" max="22" width="4" customWidth="1"/>
    <col min="23" max="23" width="18.7109375" customWidth="1"/>
    <col min="24" max="24" width="11.42578125" bestFit="1" customWidth="1"/>
    <col min="25" max="25" width="19.140625" bestFit="1" customWidth="1"/>
    <col min="26" max="26" width="10" bestFit="1" customWidth="1"/>
    <col min="27" max="27" width="18.28515625" bestFit="1" customWidth="1"/>
    <col min="28" max="29" width="4" customWidth="1"/>
    <col min="30" max="30" width="25.7109375" customWidth="1"/>
    <col min="31" max="31" width="11.42578125" bestFit="1" customWidth="1"/>
    <col min="32" max="32" width="19.140625" customWidth="1"/>
    <col min="33" max="33" width="10" bestFit="1" customWidth="1"/>
    <col min="34" max="34" width="18.28515625" bestFit="1" customWidth="1"/>
    <col min="35" max="35" width="4.140625" style="13" customWidth="1"/>
  </cols>
  <sheetData>
    <row r="2" spans="1:35" ht="18" x14ac:dyDescent="0.25">
      <c r="B2" s="179" t="s">
        <v>177</v>
      </c>
      <c r="C2" s="179"/>
      <c r="D2" s="179"/>
      <c r="E2" s="180"/>
    </row>
    <row r="3" spans="1:35" ht="13.5" thickBot="1" x14ac:dyDescent="0.25"/>
    <row r="4" spans="1:35" ht="16.5" thickBot="1" x14ac:dyDescent="0.3">
      <c r="B4" s="181" t="s">
        <v>178</v>
      </c>
      <c r="C4" s="181"/>
      <c r="D4" s="181"/>
      <c r="E4" s="182"/>
      <c r="I4" s="176" t="s">
        <v>179</v>
      </c>
      <c r="J4" s="177"/>
      <c r="K4" s="177"/>
      <c r="L4" s="177"/>
      <c r="M4" s="178"/>
      <c r="P4" s="176" t="s">
        <v>180</v>
      </c>
      <c r="Q4" s="177"/>
      <c r="R4" s="177"/>
      <c r="S4" s="177"/>
      <c r="T4" s="178"/>
      <c r="W4" s="176" t="s">
        <v>181</v>
      </c>
      <c r="X4" s="177"/>
      <c r="Y4" s="177"/>
      <c r="Z4" s="177"/>
      <c r="AA4" s="178"/>
      <c r="AD4" s="176" t="s">
        <v>182</v>
      </c>
      <c r="AE4" s="177"/>
      <c r="AF4" s="177"/>
      <c r="AG4" s="177"/>
      <c r="AH4" s="178"/>
      <c r="AI4" s="14"/>
    </row>
    <row r="5" spans="1:35" ht="26.25" thickBot="1" x14ac:dyDescent="0.25">
      <c r="A5" s="40" t="s">
        <v>5</v>
      </c>
      <c r="B5" s="47" t="s">
        <v>161</v>
      </c>
      <c r="C5" s="48" t="s">
        <v>162</v>
      </c>
      <c r="D5" s="47" t="s">
        <v>160</v>
      </c>
      <c r="E5" s="49" t="s">
        <v>163</v>
      </c>
      <c r="I5" s="46" t="s">
        <v>164</v>
      </c>
      <c r="J5" s="47" t="s">
        <v>161</v>
      </c>
      <c r="K5" s="48" t="s">
        <v>162</v>
      </c>
      <c r="L5" s="47" t="s">
        <v>160</v>
      </c>
      <c r="M5" s="49" t="s">
        <v>163</v>
      </c>
      <c r="P5" s="46" t="s">
        <v>164</v>
      </c>
      <c r="Q5" s="47" t="s">
        <v>161</v>
      </c>
      <c r="R5" s="48" t="s">
        <v>162</v>
      </c>
      <c r="S5" s="47" t="s">
        <v>160</v>
      </c>
      <c r="T5" s="49" t="s">
        <v>163</v>
      </c>
      <c r="U5" s="44"/>
      <c r="W5" s="46" t="s">
        <v>164</v>
      </c>
      <c r="X5" s="47" t="s">
        <v>161</v>
      </c>
      <c r="Y5" s="48" t="s">
        <v>162</v>
      </c>
      <c r="Z5" s="47" t="s">
        <v>160</v>
      </c>
      <c r="AA5" s="49" t="s">
        <v>163</v>
      </c>
      <c r="AB5" s="44"/>
      <c r="AD5" s="46" t="s">
        <v>164</v>
      </c>
      <c r="AE5" s="47" t="s">
        <v>161</v>
      </c>
      <c r="AF5" s="48" t="s">
        <v>162</v>
      </c>
      <c r="AG5" s="47" t="s">
        <v>160</v>
      </c>
      <c r="AH5" s="49" t="s">
        <v>163</v>
      </c>
      <c r="AI5" s="15"/>
    </row>
    <row r="6" spans="1:35" ht="14.25" x14ac:dyDescent="0.2">
      <c r="A6" s="165" t="s">
        <v>67</v>
      </c>
      <c r="B6" s="169">
        <f t="shared" ref="B6:E57" si="0">J6+Q6+X6+AE6</f>
        <v>46424</v>
      </c>
      <c r="C6" s="170">
        <f t="shared" si="0"/>
        <v>88527554.890000001</v>
      </c>
      <c r="D6" s="169">
        <f t="shared" si="0"/>
        <v>26823</v>
      </c>
      <c r="E6" s="170">
        <f t="shared" si="0"/>
        <v>102759825.01000002</v>
      </c>
      <c r="I6" s="58">
        <v>19695942.75</v>
      </c>
      <c r="J6" s="53">
        <v>11688</v>
      </c>
      <c r="K6" s="52">
        <v>15349370.92</v>
      </c>
      <c r="L6" s="53">
        <v>7011</v>
      </c>
      <c r="M6" s="59">
        <v>19759299.570000004</v>
      </c>
      <c r="P6" s="112">
        <v>24250908.110000007</v>
      </c>
      <c r="Q6" s="119">
        <v>11057</v>
      </c>
      <c r="R6" s="113">
        <v>18297418.25</v>
      </c>
      <c r="S6" s="119">
        <v>5725</v>
      </c>
      <c r="T6" s="114">
        <v>18583063.25</v>
      </c>
      <c r="U6" s="45"/>
      <c r="W6" s="58">
        <v>24510150.490000006</v>
      </c>
      <c r="X6" s="53">
        <v>12520</v>
      </c>
      <c r="Y6" s="52">
        <v>25158004.500000004</v>
      </c>
      <c r="Z6" s="53">
        <v>7455</v>
      </c>
      <c r="AA6" s="59">
        <v>21931428.579999994</v>
      </c>
      <c r="AB6" s="45"/>
      <c r="AD6" s="99">
        <v>21160851.770000003</v>
      </c>
      <c r="AE6" s="106">
        <v>11159</v>
      </c>
      <c r="AF6" s="100">
        <v>29722761.219999995</v>
      </c>
      <c r="AG6" s="106">
        <v>6632</v>
      </c>
      <c r="AH6" s="101">
        <v>42486033.610000014</v>
      </c>
      <c r="AI6" s="38"/>
    </row>
    <row r="7" spans="1:35" ht="14.25" x14ac:dyDescent="0.2">
      <c r="A7" s="165" t="s">
        <v>68</v>
      </c>
      <c r="B7" s="169">
        <f t="shared" si="0"/>
        <v>192227</v>
      </c>
      <c r="C7" s="170">
        <f t="shared" si="0"/>
        <v>276561763.52000016</v>
      </c>
      <c r="D7" s="169">
        <f t="shared" si="0"/>
        <v>120034</v>
      </c>
      <c r="E7" s="170">
        <f t="shared" si="0"/>
        <v>272761380.75</v>
      </c>
      <c r="I7" s="58">
        <v>165788689.89999989</v>
      </c>
      <c r="J7" s="53">
        <v>49389</v>
      </c>
      <c r="K7" s="52">
        <v>57445267.080000035</v>
      </c>
      <c r="L7" s="53">
        <v>31918</v>
      </c>
      <c r="M7" s="59">
        <v>95189764.63000001</v>
      </c>
      <c r="P7" s="112">
        <v>203888176.64999995</v>
      </c>
      <c r="Q7" s="119">
        <v>47201</v>
      </c>
      <c r="R7" s="113">
        <v>69168275.170000061</v>
      </c>
      <c r="S7" s="119">
        <v>26360</v>
      </c>
      <c r="T7" s="114">
        <v>44330126.280000009</v>
      </c>
      <c r="U7" s="45"/>
      <c r="W7" s="58">
        <v>178906223.35999987</v>
      </c>
      <c r="X7" s="53">
        <v>51206</v>
      </c>
      <c r="Y7" s="52">
        <v>88448537.960000008</v>
      </c>
      <c r="Z7" s="53">
        <v>33078</v>
      </c>
      <c r="AA7" s="59">
        <v>82132477.059999987</v>
      </c>
      <c r="AB7" s="45"/>
      <c r="AD7" s="99">
        <v>172462093.29999992</v>
      </c>
      <c r="AE7" s="106">
        <v>44431</v>
      </c>
      <c r="AF7" s="100">
        <v>61499683.31000004</v>
      </c>
      <c r="AG7" s="106">
        <v>28678</v>
      </c>
      <c r="AH7" s="101">
        <v>51109012.779999994</v>
      </c>
      <c r="AI7" s="38"/>
    </row>
    <row r="8" spans="1:35" ht="14.25" x14ac:dyDescent="0.2">
      <c r="A8" s="166" t="s">
        <v>114</v>
      </c>
      <c r="B8" s="169">
        <f t="shared" si="0"/>
        <v>61393</v>
      </c>
      <c r="C8" s="170">
        <f t="shared" si="0"/>
        <v>90731254.300000012</v>
      </c>
      <c r="D8" s="169">
        <f t="shared" si="0"/>
        <v>42659</v>
      </c>
      <c r="E8" s="170">
        <f t="shared" si="0"/>
        <v>87445460.140000015</v>
      </c>
      <c r="I8" s="132">
        <v>45029480.829999991</v>
      </c>
      <c r="J8" s="133">
        <v>15513</v>
      </c>
      <c r="K8" s="134">
        <v>26743164.640000001</v>
      </c>
      <c r="L8" s="133">
        <v>10298</v>
      </c>
      <c r="M8" s="135">
        <v>20745553.940000001</v>
      </c>
      <c r="P8" s="136">
        <v>39007862.739999987</v>
      </c>
      <c r="Q8" s="137">
        <v>14352</v>
      </c>
      <c r="R8" s="138">
        <v>18605186.109999999</v>
      </c>
      <c r="S8" s="137">
        <v>9898</v>
      </c>
      <c r="T8" s="139">
        <v>20599929.290000003</v>
      </c>
      <c r="U8" s="45"/>
      <c r="W8" s="132">
        <v>41007875.709999993</v>
      </c>
      <c r="X8" s="133">
        <v>17226</v>
      </c>
      <c r="Y8" s="134">
        <v>26088927.100000009</v>
      </c>
      <c r="Z8" s="133">
        <v>12507</v>
      </c>
      <c r="AA8" s="135">
        <v>25550618.039999999</v>
      </c>
      <c r="AB8" s="45"/>
      <c r="AD8" s="99">
        <v>40424133.339999996</v>
      </c>
      <c r="AE8" s="106">
        <v>14302</v>
      </c>
      <c r="AF8" s="100">
        <v>19293976.449999999</v>
      </c>
      <c r="AG8" s="106">
        <v>9956</v>
      </c>
      <c r="AH8" s="101">
        <v>20549358.870000005</v>
      </c>
      <c r="AI8" s="38"/>
    </row>
    <row r="9" spans="1:35" ht="14.25" x14ac:dyDescent="0.2">
      <c r="A9" s="167" t="s">
        <v>115</v>
      </c>
      <c r="B9" s="169">
        <f t="shared" si="0"/>
        <v>29617</v>
      </c>
      <c r="C9" s="170">
        <f t="shared" si="0"/>
        <v>46615430.780000001</v>
      </c>
      <c r="D9" s="169">
        <f t="shared" si="0"/>
        <v>27338</v>
      </c>
      <c r="E9" s="170">
        <f t="shared" si="0"/>
        <v>48121396.549999997</v>
      </c>
      <c r="I9" s="58">
        <v>9364233.0899999999</v>
      </c>
      <c r="J9" s="53">
        <v>7731</v>
      </c>
      <c r="K9" s="52">
        <v>11357989.99</v>
      </c>
      <c r="L9" s="53">
        <v>7020</v>
      </c>
      <c r="M9" s="59">
        <v>11955792.389999999</v>
      </c>
      <c r="P9" s="112">
        <v>9990801.5499999989</v>
      </c>
      <c r="Q9" s="140">
        <v>6857</v>
      </c>
      <c r="R9" s="113">
        <v>9847381.1400000025</v>
      </c>
      <c r="S9" s="119">
        <v>6012</v>
      </c>
      <c r="T9" s="114">
        <v>9783816.5299999975</v>
      </c>
      <c r="U9" s="45"/>
      <c r="W9" s="58">
        <v>9898237.2399999984</v>
      </c>
      <c r="X9" s="53">
        <v>8001</v>
      </c>
      <c r="Y9" s="52">
        <v>14392179.869999999</v>
      </c>
      <c r="Z9" s="53">
        <v>7518</v>
      </c>
      <c r="AA9" s="59">
        <v>14367627.410000004</v>
      </c>
      <c r="AB9" s="45"/>
      <c r="AD9" s="96">
        <v>9887822.3200000022</v>
      </c>
      <c r="AE9" s="105">
        <v>7028</v>
      </c>
      <c r="AF9" s="97">
        <v>11017879.780000001</v>
      </c>
      <c r="AG9" s="105">
        <v>6788</v>
      </c>
      <c r="AH9" s="98">
        <v>12014160.219999997</v>
      </c>
      <c r="AI9" s="38"/>
    </row>
    <row r="10" spans="1:35" ht="14.25" x14ac:dyDescent="0.2">
      <c r="A10" s="165" t="s">
        <v>69</v>
      </c>
      <c r="B10" s="169">
        <f t="shared" si="0"/>
        <v>147923</v>
      </c>
      <c r="C10" s="170">
        <f t="shared" si="0"/>
        <v>175737181.09000003</v>
      </c>
      <c r="D10" s="169">
        <f t="shared" si="0"/>
        <v>118358</v>
      </c>
      <c r="E10" s="170">
        <f t="shared" si="0"/>
        <v>174788543.83999994</v>
      </c>
      <c r="I10" s="58">
        <v>48082793.779999986</v>
      </c>
      <c r="J10" s="53">
        <v>39217</v>
      </c>
      <c r="K10" s="52">
        <v>44718586.660000004</v>
      </c>
      <c r="L10" s="53">
        <v>30721</v>
      </c>
      <c r="M10" s="59">
        <v>43398204.359999999</v>
      </c>
      <c r="P10" s="112">
        <v>46863606.499999993</v>
      </c>
      <c r="Q10" s="119">
        <v>36184</v>
      </c>
      <c r="R10" s="113">
        <v>41453640.539999999</v>
      </c>
      <c r="S10" s="119">
        <v>25433</v>
      </c>
      <c r="T10" s="114">
        <v>34629980.379999995</v>
      </c>
      <c r="U10" s="45"/>
      <c r="W10" s="58">
        <v>40025343.950000003</v>
      </c>
      <c r="X10" s="53">
        <v>38074</v>
      </c>
      <c r="Y10" s="52">
        <v>51038816.150000013</v>
      </c>
      <c r="Z10" s="53">
        <v>32463</v>
      </c>
      <c r="AA10" s="59">
        <v>54221264.689999968</v>
      </c>
      <c r="AB10" s="45"/>
      <c r="AD10" s="99">
        <v>43199525.630000003</v>
      </c>
      <c r="AE10" s="106">
        <v>34448</v>
      </c>
      <c r="AF10" s="100">
        <v>38526137.739999995</v>
      </c>
      <c r="AG10" s="106">
        <v>29741</v>
      </c>
      <c r="AH10" s="101">
        <v>42539094.409999989</v>
      </c>
      <c r="AI10" s="38"/>
    </row>
    <row r="11" spans="1:35" ht="14.25" x14ac:dyDescent="0.2">
      <c r="A11" s="167" t="s">
        <v>116</v>
      </c>
      <c r="B11" s="169">
        <f t="shared" si="0"/>
        <v>16267</v>
      </c>
      <c r="C11" s="170">
        <f t="shared" si="0"/>
        <v>36528020.340000004</v>
      </c>
      <c r="D11" s="169">
        <f t="shared" si="0"/>
        <v>15177</v>
      </c>
      <c r="E11" s="170">
        <f t="shared" si="0"/>
        <v>37095002.030000001</v>
      </c>
      <c r="I11" s="58">
        <v>5690084.7300000014</v>
      </c>
      <c r="J11" s="53">
        <v>3595</v>
      </c>
      <c r="K11" s="52">
        <v>4734053.1900000004</v>
      </c>
      <c r="L11" s="53">
        <v>3123</v>
      </c>
      <c r="M11" s="59">
        <v>5499712.9100000001</v>
      </c>
      <c r="P11" s="112">
        <v>6502147.169999999</v>
      </c>
      <c r="Q11" s="119">
        <v>3578</v>
      </c>
      <c r="R11" s="113">
        <v>4697388.68</v>
      </c>
      <c r="S11" s="119">
        <v>3302</v>
      </c>
      <c r="T11" s="114">
        <v>7423911.9799999995</v>
      </c>
      <c r="U11" s="45"/>
      <c r="W11" s="58">
        <v>9196572.3000000007</v>
      </c>
      <c r="X11" s="53">
        <v>5128</v>
      </c>
      <c r="Y11" s="52">
        <v>17737354.730000004</v>
      </c>
      <c r="Z11" s="53">
        <v>4959</v>
      </c>
      <c r="AA11" s="59">
        <v>17020922.649999999</v>
      </c>
      <c r="AB11" s="45"/>
      <c r="AD11" s="99">
        <v>8492286.6799999997</v>
      </c>
      <c r="AE11" s="106">
        <v>3966</v>
      </c>
      <c r="AF11" s="100">
        <v>9359223.7400000002</v>
      </c>
      <c r="AG11" s="106">
        <v>3793</v>
      </c>
      <c r="AH11" s="101">
        <v>7150454.4899999993</v>
      </c>
      <c r="AI11" s="38"/>
    </row>
    <row r="12" spans="1:35" ht="14.25" x14ac:dyDescent="0.2">
      <c r="A12" s="165" t="s">
        <v>70</v>
      </c>
      <c r="B12" s="169">
        <f t="shared" si="0"/>
        <v>58596</v>
      </c>
      <c r="C12" s="170">
        <f t="shared" si="0"/>
        <v>62105292.289999999</v>
      </c>
      <c r="D12" s="169">
        <f t="shared" si="0"/>
        <v>47470</v>
      </c>
      <c r="E12" s="170">
        <f t="shared" si="0"/>
        <v>65194294.169999987</v>
      </c>
      <c r="I12" s="58">
        <v>20721893.510000013</v>
      </c>
      <c r="J12" s="53">
        <v>15270</v>
      </c>
      <c r="K12" s="52">
        <v>17154829.800000001</v>
      </c>
      <c r="L12" s="53">
        <v>12416</v>
      </c>
      <c r="M12" s="59">
        <v>16627508.589999998</v>
      </c>
      <c r="P12" s="112">
        <v>20209417.709999993</v>
      </c>
      <c r="Q12" s="119">
        <v>14360</v>
      </c>
      <c r="R12" s="113">
        <v>12634986.670000002</v>
      </c>
      <c r="S12" s="119">
        <v>10661</v>
      </c>
      <c r="T12" s="114">
        <v>13700464.490000002</v>
      </c>
      <c r="U12" s="45"/>
      <c r="W12" s="58">
        <v>21283348.810000002</v>
      </c>
      <c r="X12" s="53">
        <v>15601</v>
      </c>
      <c r="Y12" s="52">
        <v>18395234.760000002</v>
      </c>
      <c r="Z12" s="53">
        <v>12812</v>
      </c>
      <c r="AA12" s="59">
        <v>19533724.330000002</v>
      </c>
      <c r="AB12" s="45"/>
      <c r="AD12" s="99">
        <v>22378650.780000009</v>
      </c>
      <c r="AE12" s="106">
        <v>13365</v>
      </c>
      <c r="AF12" s="100">
        <v>13920241.059999995</v>
      </c>
      <c r="AG12" s="106">
        <v>11581</v>
      </c>
      <c r="AH12" s="101">
        <v>15332596.759999992</v>
      </c>
      <c r="AI12" s="38"/>
    </row>
    <row r="13" spans="1:35" ht="14.25" x14ac:dyDescent="0.2">
      <c r="A13" s="167" t="s">
        <v>151</v>
      </c>
      <c r="B13" s="169">
        <f t="shared" si="0"/>
        <v>124872</v>
      </c>
      <c r="C13" s="170">
        <f t="shared" si="0"/>
        <v>163308373.47000003</v>
      </c>
      <c r="D13" s="169">
        <f t="shared" si="0"/>
        <v>85389</v>
      </c>
      <c r="E13" s="170">
        <f t="shared" si="0"/>
        <v>174652953.32999995</v>
      </c>
      <c r="I13" s="58">
        <v>99300427.50999999</v>
      </c>
      <c r="J13" s="53">
        <v>31664</v>
      </c>
      <c r="K13" s="52">
        <v>43101760.939999998</v>
      </c>
      <c r="L13" s="53">
        <v>21905</v>
      </c>
      <c r="M13" s="59">
        <v>44256672.920000002</v>
      </c>
      <c r="P13" s="112">
        <v>102126110.27999996</v>
      </c>
      <c r="Q13" s="119">
        <v>31916</v>
      </c>
      <c r="R13" s="113">
        <v>42499973.050000012</v>
      </c>
      <c r="S13" s="119">
        <v>19650</v>
      </c>
      <c r="T13" s="114">
        <v>31383754.259999987</v>
      </c>
      <c r="U13" s="45"/>
      <c r="W13" s="58">
        <v>90440198.859999999</v>
      </c>
      <c r="X13" s="53">
        <v>32829</v>
      </c>
      <c r="Y13" s="52">
        <v>36546954.859999999</v>
      </c>
      <c r="Z13" s="53">
        <v>22754</v>
      </c>
      <c r="AA13" s="59">
        <v>40676450.579999976</v>
      </c>
      <c r="AB13" s="45"/>
      <c r="AD13" s="99">
        <v>93484944.480000049</v>
      </c>
      <c r="AE13" s="106">
        <v>28463</v>
      </c>
      <c r="AF13" s="100">
        <v>41159684.620000005</v>
      </c>
      <c r="AG13" s="106">
        <v>21080</v>
      </c>
      <c r="AH13" s="101">
        <v>58336075.57</v>
      </c>
      <c r="AI13" s="38"/>
    </row>
    <row r="14" spans="1:35" ht="14.25" x14ac:dyDescent="0.2">
      <c r="A14" s="165" t="s">
        <v>71</v>
      </c>
      <c r="B14" s="169">
        <f t="shared" si="0"/>
        <v>691367</v>
      </c>
      <c r="C14" s="170">
        <f t="shared" si="0"/>
        <v>902750876.81999981</v>
      </c>
      <c r="D14" s="169">
        <f t="shared" si="0"/>
        <v>427745</v>
      </c>
      <c r="E14" s="170">
        <f t="shared" si="0"/>
        <v>874285425.11999977</v>
      </c>
      <c r="I14" s="58">
        <v>403527624.4799996</v>
      </c>
      <c r="J14" s="53">
        <v>182580</v>
      </c>
      <c r="K14" s="52">
        <v>211897739.23999983</v>
      </c>
      <c r="L14" s="53">
        <v>114406</v>
      </c>
      <c r="M14" s="59">
        <v>238597373.36999986</v>
      </c>
      <c r="P14" s="112">
        <v>431170042.55999988</v>
      </c>
      <c r="Q14" s="119">
        <v>170688</v>
      </c>
      <c r="R14" s="113">
        <v>258384304.87999991</v>
      </c>
      <c r="S14" s="119">
        <v>93185</v>
      </c>
      <c r="T14" s="114">
        <v>232014791.97999996</v>
      </c>
      <c r="U14" s="45"/>
      <c r="W14" s="58">
        <v>404254409.67999977</v>
      </c>
      <c r="X14" s="53">
        <v>178847</v>
      </c>
      <c r="Y14" s="52">
        <v>239343878.26000002</v>
      </c>
      <c r="Z14" s="53">
        <v>116325</v>
      </c>
      <c r="AA14" s="59">
        <v>224194511.34999999</v>
      </c>
      <c r="AB14" s="45"/>
      <c r="AD14" s="99">
        <v>388433015.50999993</v>
      </c>
      <c r="AE14" s="106">
        <v>159252</v>
      </c>
      <c r="AF14" s="100">
        <v>193124954.44000003</v>
      </c>
      <c r="AG14" s="106">
        <v>103829</v>
      </c>
      <c r="AH14" s="101">
        <v>179478748.41999993</v>
      </c>
      <c r="AI14" s="38"/>
    </row>
    <row r="15" spans="1:35" ht="14.25" x14ac:dyDescent="0.2">
      <c r="A15" s="165" t="s">
        <v>72</v>
      </c>
      <c r="B15" s="169">
        <f t="shared" si="0"/>
        <v>92196</v>
      </c>
      <c r="C15" s="170">
        <f t="shared" si="0"/>
        <v>174447050.43000001</v>
      </c>
      <c r="D15" s="169">
        <f t="shared" si="0"/>
        <v>70511</v>
      </c>
      <c r="E15" s="170">
        <f t="shared" si="0"/>
        <v>154900040.00000006</v>
      </c>
      <c r="I15" s="58">
        <v>69916830.289999992</v>
      </c>
      <c r="J15" s="53">
        <v>23876</v>
      </c>
      <c r="K15" s="52">
        <v>39807425.160000011</v>
      </c>
      <c r="L15" s="53">
        <v>18159</v>
      </c>
      <c r="M15" s="59">
        <v>45262858.120000027</v>
      </c>
      <c r="P15" s="112">
        <v>75544774.230000004</v>
      </c>
      <c r="Q15" s="119">
        <v>21857</v>
      </c>
      <c r="R15" s="113">
        <v>60563169.950000003</v>
      </c>
      <c r="S15" s="119">
        <v>14623</v>
      </c>
      <c r="T15" s="114">
        <v>39428806.000000015</v>
      </c>
      <c r="U15" s="45"/>
      <c r="W15" s="58">
        <v>54245856.569999993</v>
      </c>
      <c r="X15" s="53">
        <v>24456</v>
      </c>
      <c r="Y15" s="52">
        <v>36750583.290000007</v>
      </c>
      <c r="Z15" s="53">
        <v>20766</v>
      </c>
      <c r="AA15" s="59">
        <v>41131716.980000012</v>
      </c>
      <c r="AB15" s="45"/>
      <c r="AD15" s="99">
        <v>58647971.589999996</v>
      </c>
      <c r="AE15" s="106">
        <v>22007</v>
      </c>
      <c r="AF15" s="100">
        <v>37325872.029999986</v>
      </c>
      <c r="AG15" s="106">
        <v>16963</v>
      </c>
      <c r="AH15" s="101">
        <v>29076658.899999991</v>
      </c>
      <c r="AI15" s="38"/>
    </row>
    <row r="16" spans="1:35" ht="14.25" x14ac:dyDescent="0.2">
      <c r="A16" s="165" t="s">
        <v>73</v>
      </c>
      <c r="B16" s="169">
        <f t="shared" si="0"/>
        <v>36819</v>
      </c>
      <c r="C16" s="170">
        <f t="shared" si="0"/>
        <v>57060569.080000006</v>
      </c>
      <c r="D16" s="169">
        <f t="shared" si="0"/>
        <v>31559</v>
      </c>
      <c r="E16" s="170">
        <f t="shared" si="0"/>
        <v>59671091.730000004</v>
      </c>
      <c r="I16" s="58">
        <v>21816737.439999994</v>
      </c>
      <c r="J16" s="53">
        <v>9305</v>
      </c>
      <c r="K16" s="52">
        <v>12521816.819999997</v>
      </c>
      <c r="L16" s="53">
        <v>7820</v>
      </c>
      <c r="M16" s="59">
        <v>12225813.369999995</v>
      </c>
      <c r="P16" s="112">
        <v>21559286.579999998</v>
      </c>
      <c r="Q16" s="119">
        <v>8624</v>
      </c>
      <c r="R16" s="113">
        <v>11205241.33</v>
      </c>
      <c r="S16" s="119">
        <v>6672</v>
      </c>
      <c r="T16" s="114">
        <v>12323833.310000004</v>
      </c>
      <c r="U16" s="45"/>
      <c r="W16" s="58">
        <v>22659973.760000002</v>
      </c>
      <c r="X16" s="53">
        <v>9808</v>
      </c>
      <c r="Y16" s="52">
        <v>17515248.27</v>
      </c>
      <c r="Z16" s="53">
        <v>8795</v>
      </c>
      <c r="AA16" s="59">
        <v>17740649.32</v>
      </c>
      <c r="AB16" s="45"/>
      <c r="AD16" s="99">
        <v>22890149.849999994</v>
      </c>
      <c r="AE16" s="106">
        <v>9082</v>
      </c>
      <c r="AF16" s="100">
        <v>15818262.660000004</v>
      </c>
      <c r="AG16" s="106">
        <v>8272</v>
      </c>
      <c r="AH16" s="101">
        <v>17380795.73</v>
      </c>
      <c r="AI16" s="38"/>
    </row>
    <row r="17" spans="1:35" ht="14.25" x14ac:dyDescent="0.2">
      <c r="A17" s="167" t="s">
        <v>117</v>
      </c>
      <c r="B17" s="169">
        <f t="shared" si="0"/>
        <v>33911</v>
      </c>
      <c r="C17" s="170">
        <f t="shared" si="0"/>
        <v>66101141.289999992</v>
      </c>
      <c r="D17" s="169">
        <f t="shared" si="0"/>
        <v>27052</v>
      </c>
      <c r="E17" s="170">
        <f t="shared" si="0"/>
        <v>66744904.960000008</v>
      </c>
      <c r="I17" s="58">
        <v>57329678.239999995</v>
      </c>
      <c r="J17" s="53">
        <v>9216</v>
      </c>
      <c r="K17" s="52">
        <v>13002796.009999998</v>
      </c>
      <c r="L17" s="53">
        <v>7491</v>
      </c>
      <c r="M17" s="59">
        <v>11508027.120000003</v>
      </c>
      <c r="P17" s="112">
        <v>55872296.330000013</v>
      </c>
      <c r="Q17" s="119">
        <v>8154</v>
      </c>
      <c r="R17" s="113">
        <v>9298553.3099999987</v>
      </c>
      <c r="S17" s="119">
        <v>6029</v>
      </c>
      <c r="T17" s="114">
        <v>10081765.65</v>
      </c>
      <c r="U17" s="45"/>
      <c r="W17" s="58">
        <v>56723568.099999987</v>
      </c>
      <c r="X17" s="53">
        <v>9063</v>
      </c>
      <c r="Y17" s="52">
        <v>13172218.250000002</v>
      </c>
      <c r="Z17" s="53">
        <v>7376</v>
      </c>
      <c r="AA17" s="59">
        <v>17977958.099999998</v>
      </c>
      <c r="AB17" s="45"/>
      <c r="AD17" s="99">
        <v>61445063.700000003</v>
      </c>
      <c r="AE17" s="106">
        <v>7478</v>
      </c>
      <c r="AF17" s="100">
        <v>30627573.719999995</v>
      </c>
      <c r="AG17" s="106">
        <v>6156</v>
      </c>
      <c r="AH17" s="101">
        <v>27177154.09</v>
      </c>
      <c r="AI17" s="38"/>
    </row>
    <row r="18" spans="1:35" ht="14.25" x14ac:dyDescent="0.2">
      <c r="A18" s="167" t="s">
        <v>118</v>
      </c>
      <c r="B18" s="169">
        <f t="shared" si="0"/>
        <v>148235</v>
      </c>
      <c r="C18" s="170">
        <f t="shared" si="0"/>
        <v>141324186.54000002</v>
      </c>
      <c r="D18" s="169">
        <f t="shared" si="0"/>
        <v>82037</v>
      </c>
      <c r="E18" s="170">
        <f t="shared" si="0"/>
        <v>131143577.97999999</v>
      </c>
      <c r="I18" s="58">
        <v>97583010.959999964</v>
      </c>
      <c r="J18" s="53">
        <v>38206</v>
      </c>
      <c r="K18" s="52">
        <v>38780685.820000008</v>
      </c>
      <c r="L18" s="53">
        <v>21369</v>
      </c>
      <c r="M18" s="59">
        <v>35598949.559999987</v>
      </c>
      <c r="P18" s="112">
        <v>94517253.530000046</v>
      </c>
      <c r="Q18" s="119">
        <v>36840</v>
      </c>
      <c r="R18" s="113">
        <v>23388541.219999991</v>
      </c>
      <c r="S18" s="119">
        <v>18072</v>
      </c>
      <c r="T18" s="114">
        <v>28929663.089999996</v>
      </c>
      <c r="U18" s="45"/>
      <c r="W18" s="58">
        <v>100023081.42000002</v>
      </c>
      <c r="X18" s="53">
        <v>38422</v>
      </c>
      <c r="Y18" s="52">
        <v>36114712.61999999</v>
      </c>
      <c r="Z18" s="53">
        <v>22764</v>
      </c>
      <c r="AA18" s="59">
        <v>32011953.149999991</v>
      </c>
      <c r="AB18" s="45"/>
      <c r="AD18" s="99">
        <v>95752437.400000021</v>
      </c>
      <c r="AE18" s="106">
        <v>34767</v>
      </c>
      <c r="AF18" s="100">
        <v>43040246.88000001</v>
      </c>
      <c r="AG18" s="106">
        <v>19832</v>
      </c>
      <c r="AH18" s="101">
        <v>34603012.180000007</v>
      </c>
      <c r="AI18" s="38"/>
    </row>
    <row r="19" spans="1:35" ht="14.25" x14ac:dyDescent="0.2">
      <c r="A19" s="165" t="s">
        <v>74</v>
      </c>
      <c r="B19" s="169">
        <f t="shared" si="0"/>
        <v>74936</v>
      </c>
      <c r="C19" s="170">
        <f t="shared" si="0"/>
        <v>119554441.01000001</v>
      </c>
      <c r="D19" s="169">
        <f t="shared" si="0"/>
        <v>62971</v>
      </c>
      <c r="E19" s="170">
        <f t="shared" si="0"/>
        <v>125393113.09999999</v>
      </c>
      <c r="I19" s="58">
        <v>24315547.509999987</v>
      </c>
      <c r="J19" s="53">
        <v>19284</v>
      </c>
      <c r="K19" s="52">
        <v>19830328.849999998</v>
      </c>
      <c r="L19" s="53">
        <v>15980</v>
      </c>
      <c r="M19" s="59">
        <v>29039333.910000004</v>
      </c>
      <c r="P19" s="112">
        <v>33815612.550000004</v>
      </c>
      <c r="Q19" s="119">
        <v>17770</v>
      </c>
      <c r="R19" s="113">
        <v>18072683.050000001</v>
      </c>
      <c r="S19" s="119">
        <v>13294</v>
      </c>
      <c r="T19" s="114">
        <v>17906326.799999997</v>
      </c>
      <c r="U19" s="45"/>
      <c r="W19" s="58">
        <v>33390783.440000005</v>
      </c>
      <c r="X19" s="53">
        <v>20114</v>
      </c>
      <c r="Y19" s="52">
        <v>34993323.719999999</v>
      </c>
      <c r="Z19" s="53">
        <v>17844</v>
      </c>
      <c r="AA19" s="59">
        <v>51312783.129999988</v>
      </c>
      <c r="AB19" s="45"/>
      <c r="AD19" s="99">
        <v>49912996.989999995</v>
      </c>
      <c r="AE19" s="106">
        <v>17768</v>
      </c>
      <c r="AF19" s="100">
        <v>46658105.390000001</v>
      </c>
      <c r="AG19" s="106">
        <v>15853</v>
      </c>
      <c r="AH19" s="101">
        <v>27134669.260000002</v>
      </c>
      <c r="AI19" s="38"/>
    </row>
    <row r="20" spans="1:35" ht="14.25" x14ac:dyDescent="0.2">
      <c r="A20" s="167" t="s">
        <v>119</v>
      </c>
      <c r="B20" s="169">
        <f t="shared" si="0"/>
        <v>70877</v>
      </c>
      <c r="C20" s="170">
        <f t="shared" si="0"/>
        <v>116813917.25999999</v>
      </c>
      <c r="D20" s="169">
        <f t="shared" si="0"/>
        <v>43744</v>
      </c>
      <c r="E20" s="170">
        <f t="shared" si="0"/>
        <v>117496797.73</v>
      </c>
      <c r="I20" s="58">
        <v>38217228.850000009</v>
      </c>
      <c r="J20" s="53">
        <v>18562</v>
      </c>
      <c r="K20" s="52">
        <v>23577530.989999995</v>
      </c>
      <c r="L20" s="53">
        <v>12035</v>
      </c>
      <c r="M20" s="59">
        <v>29176600.620000001</v>
      </c>
      <c r="P20" s="112">
        <v>44029698.359999992</v>
      </c>
      <c r="Q20" s="119">
        <v>17439</v>
      </c>
      <c r="R20" s="113">
        <v>21275103.260000002</v>
      </c>
      <c r="S20" s="119">
        <v>9854</v>
      </c>
      <c r="T20" s="114">
        <v>28333972.010000013</v>
      </c>
      <c r="U20" s="45"/>
      <c r="W20" s="58">
        <v>50906454.960000001</v>
      </c>
      <c r="X20" s="53">
        <v>18934</v>
      </c>
      <c r="Y20" s="52">
        <v>42036887.930000015</v>
      </c>
      <c r="Z20" s="53">
        <v>12617</v>
      </c>
      <c r="AA20" s="59">
        <v>39131444.61999999</v>
      </c>
      <c r="AB20" s="45"/>
      <c r="AD20" s="99">
        <v>48040088.710000008</v>
      </c>
      <c r="AE20" s="106">
        <v>15942</v>
      </c>
      <c r="AF20" s="100">
        <v>29924395.079999991</v>
      </c>
      <c r="AG20" s="106">
        <v>9238</v>
      </c>
      <c r="AH20" s="101">
        <v>20854780.480000004</v>
      </c>
      <c r="AI20" s="38"/>
    </row>
    <row r="21" spans="1:35" ht="14.25" x14ac:dyDescent="0.2">
      <c r="A21" s="165" t="s">
        <v>75</v>
      </c>
      <c r="B21" s="169">
        <f t="shared" si="0"/>
        <v>10556</v>
      </c>
      <c r="C21" s="170">
        <f t="shared" si="0"/>
        <v>21546070.759999998</v>
      </c>
      <c r="D21" s="169">
        <f t="shared" si="0"/>
        <v>7088</v>
      </c>
      <c r="E21" s="170">
        <f t="shared" si="0"/>
        <v>19029186.829999998</v>
      </c>
      <c r="I21" s="58">
        <v>6928327.8100000015</v>
      </c>
      <c r="J21" s="53">
        <v>2567</v>
      </c>
      <c r="K21" s="52">
        <v>7191468.6199999992</v>
      </c>
      <c r="L21" s="53">
        <v>1598</v>
      </c>
      <c r="M21" s="59">
        <v>5667016.669999999</v>
      </c>
      <c r="P21" s="112">
        <v>5405483.7200000007</v>
      </c>
      <c r="Q21" s="119">
        <v>2577</v>
      </c>
      <c r="R21" s="113">
        <v>3461733.42</v>
      </c>
      <c r="S21" s="119">
        <v>1637</v>
      </c>
      <c r="T21" s="114">
        <v>3175097.73</v>
      </c>
      <c r="U21" s="45"/>
      <c r="W21" s="58">
        <v>5113327.16</v>
      </c>
      <c r="X21" s="53">
        <v>2793</v>
      </c>
      <c r="Y21" s="52">
        <v>5712330.1100000003</v>
      </c>
      <c r="Z21" s="53">
        <v>2033</v>
      </c>
      <c r="AA21" s="59">
        <v>6631648.4899999993</v>
      </c>
      <c r="AB21" s="45"/>
      <c r="AD21" s="99">
        <v>6087709.7700000005</v>
      </c>
      <c r="AE21" s="106">
        <v>2619</v>
      </c>
      <c r="AF21" s="100">
        <v>5180538.6100000003</v>
      </c>
      <c r="AG21" s="106">
        <v>1820</v>
      </c>
      <c r="AH21" s="101">
        <v>3555423.94</v>
      </c>
      <c r="AI21" s="38"/>
    </row>
    <row r="22" spans="1:35" ht="14.25" x14ac:dyDescent="0.2">
      <c r="A22" s="165" t="s">
        <v>76</v>
      </c>
      <c r="B22" s="169">
        <f t="shared" si="0"/>
        <v>42929</v>
      </c>
      <c r="C22" s="170">
        <f t="shared" si="0"/>
        <v>93025824.829999983</v>
      </c>
      <c r="D22" s="169">
        <f t="shared" si="0"/>
        <v>28104</v>
      </c>
      <c r="E22" s="170">
        <f t="shared" si="0"/>
        <v>77244094.279999986</v>
      </c>
      <c r="I22" s="58">
        <v>45537821.999999993</v>
      </c>
      <c r="J22" s="53">
        <v>11272</v>
      </c>
      <c r="K22" s="52">
        <v>20552616.999999996</v>
      </c>
      <c r="L22" s="53">
        <v>7449</v>
      </c>
      <c r="M22" s="59">
        <v>22186257.02</v>
      </c>
      <c r="P22" s="112">
        <v>47342614.50999999</v>
      </c>
      <c r="Q22" s="119">
        <v>10356</v>
      </c>
      <c r="R22" s="113">
        <v>25465750.139999993</v>
      </c>
      <c r="S22" s="119">
        <v>6316</v>
      </c>
      <c r="T22" s="114">
        <v>16413070.859999999</v>
      </c>
      <c r="U22" s="45"/>
      <c r="W22" s="58">
        <v>38149146.730000004</v>
      </c>
      <c r="X22" s="53">
        <v>11499</v>
      </c>
      <c r="Y22" s="52">
        <v>28754174.989999998</v>
      </c>
      <c r="Z22" s="53">
        <v>7527</v>
      </c>
      <c r="AA22" s="59">
        <v>21175306.519999996</v>
      </c>
      <c r="AB22" s="45"/>
      <c r="AD22" s="99">
        <v>30532502.200000003</v>
      </c>
      <c r="AE22" s="106">
        <v>9802</v>
      </c>
      <c r="AF22" s="100">
        <v>18253282.699999996</v>
      </c>
      <c r="AG22" s="106">
        <v>6812</v>
      </c>
      <c r="AH22" s="101">
        <v>17469459.879999999</v>
      </c>
      <c r="AI22" s="38"/>
    </row>
    <row r="23" spans="1:35" ht="14.25" x14ac:dyDescent="0.2">
      <c r="A23" s="167" t="s">
        <v>120</v>
      </c>
      <c r="B23" s="169">
        <f t="shared" si="0"/>
        <v>61637</v>
      </c>
      <c r="C23" s="170">
        <f t="shared" si="0"/>
        <v>71974123.63000001</v>
      </c>
      <c r="D23" s="169">
        <f t="shared" si="0"/>
        <v>41449</v>
      </c>
      <c r="E23" s="170">
        <f t="shared" si="0"/>
        <v>78995862.050000012</v>
      </c>
      <c r="I23" s="58">
        <v>39684557.679999977</v>
      </c>
      <c r="J23" s="53">
        <v>15884</v>
      </c>
      <c r="K23" s="52">
        <v>21822306.590000004</v>
      </c>
      <c r="L23" s="53">
        <v>10719</v>
      </c>
      <c r="M23" s="59">
        <v>19651552.680000007</v>
      </c>
      <c r="P23" s="112">
        <v>37529371.849999987</v>
      </c>
      <c r="Q23" s="119">
        <v>14493</v>
      </c>
      <c r="R23" s="113">
        <v>15133047.49</v>
      </c>
      <c r="S23" s="119">
        <v>8472</v>
      </c>
      <c r="T23" s="114">
        <v>10970623.02</v>
      </c>
      <c r="U23" s="45"/>
      <c r="W23" s="58">
        <v>33356349.43</v>
      </c>
      <c r="X23" s="53">
        <v>16624</v>
      </c>
      <c r="Y23" s="52">
        <v>19342588.689999998</v>
      </c>
      <c r="Z23" s="53">
        <v>11900</v>
      </c>
      <c r="AA23" s="59">
        <v>19580960.840000004</v>
      </c>
      <c r="AB23" s="45"/>
      <c r="AD23" s="99">
        <v>33608048.359999992</v>
      </c>
      <c r="AE23" s="106">
        <v>14636</v>
      </c>
      <c r="AF23" s="100">
        <v>15676180.860000003</v>
      </c>
      <c r="AG23" s="106">
        <v>10358</v>
      </c>
      <c r="AH23" s="101">
        <v>28792725.509999998</v>
      </c>
      <c r="AI23" s="38"/>
    </row>
    <row r="24" spans="1:35" ht="14.25" x14ac:dyDescent="0.2">
      <c r="A24" s="167" t="s">
        <v>152</v>
      </c>
      <c r="B24" s="169">
        <f t="shared" si="0"/>
        <v>122231</v>
      </c>
      <c r="C24" s="170">
        <f t="shared" si="0"/>
        <v>187993111.96000004</v>
      </c>
      <c r="D24" s="169">
        <f t="shared" si="0"/>
        <v>93358</v>
      </c>
      <c r="E24" s="170">
        <f t="shared" si="0"/>
        <v>183710623.95999998</v>
      </c>
      <c r="I24" s="58">
        <v>90124688.989999935</v>
      </c>
      <c r="J24" s="53">
        <v>31889</v>
      </c>
      <c r="K24" s="52">
        <v>48244231.290000014</v>
      </c>
      <c r="L24" s="53">
        <v>24330</v>
      </c>
      <c r="M24" s="59">
        <v>44211199.360000007</v>
      </c>
      <c r="P24" s="112">
        <v>86175884.789999977</v>
      </c>
      <c r="Q24" s="119">
        <v>29228</v>
      </c>
      <c r="R24" s="113">
        <v>39165356.829999991</v>
      </c>
      <c r="S24" s="119">
        <v>20298</v>
      </c>
      <c r="T24" s="114">
        <v>51392345.049999997</v>
      </c>
      <c r="U24" s="45"/>
      <c r="W24" s="58">
        <v>98659721.710000008</v>
      </c>
      <c r="X24" s="53">
        <v>32460</v>
      </c>
      <c r="Y24" s="52">
        <v>56800252.380000018</v>
      </c>
      <c r="Z24" s="53">
        <v>26098</v>
      </c>
      <c r="AA24" s="59">
        <v>43307439.469999991</v>
      </c>
      <c r="AB24" s="45"/>
      <c r="AD24" s="99">
        <v>85186251.700000003</v>
      </c>
      <c r="AE24" s="106">
        <v>28654</v>
      </c>
      <c r="AF24" s="100">
        <v>43783271.460000001</v>
      </c>
      <c r="AG24" s="106">
        <v>22632</v>
      </c>
      <c r="AH24" s="101">
        <v>44799640.079999991</v>
      </c>
      <c r="AI24" s="38"/>
    </row>
    <row r="25" spans="1:35" ht="14.25" x14ac:dyDescent="0.2">
      <c r="A25" s="165" t="s">
        <v>77</v>
      </c>
      <c r="B25" s="169">
        <f t="shared" si="0"/>
        <v>17073</v>
      </c>
      <c r="C25" s="170">
        <f t="shared" si="0"/>
        <v>24646824.530000001</v>
      </c>
      <c r="D25" s="169">
        <f t="shared" si="0"/>
        <v>13147</v>
      </c>
      <c r="E25" s="170">
        <f t="shared" si="0"/>
        <v>26388778.109999999</v>
      </c>
      <c r="I25" s="58">
        <v>11599819.66</v>
      </c>
      <c r="J25" s="53">
        <v>4514</v>
      </c>
      <c r="K25" s="52">
        <v>5079077.5</v>
      </c>
      <c r="L25" s="53">
        <v>3565</v>
      </c>
      <c r="M25" s="59">
        <v>4418170.3800000008</v>
      </c>
      <c r="P25" s="112">
        <v>10944203.27</v>
      </c>
      <c r="Q25" s="119">
        <v>4132</v>
      </c>
      <c r="R25" s="113">
        <v>3800533.78</v>
      </c>
      <c r="S25" s="119">
        <v>2794</v>
      </c>
      <c r="T25" s="114">
        <v>4218779.1900000004</v>
      </c>
      <c r="U25" s="45"/>
      <c r="W25" s="58">
        <v>11361471.01</v>
      </c>
      <c r="X25" s="53">
        <v>4513</v>
      </c>
      <c r="Y25" s="52">
        <v>7215972.8300000001</v>
      </c>
      <c r="Z25" s="53">
        <v>3615</v>
      </c>
      <c r="AA25" s="59">
        <v>12067597.649999999</v>
      </c>
      <c r="AB25" s="45"/>
      <c r="AD25" s="99">
        <v>16192942.880000001</v>
      </c>
      <c r="AE25" s="106">
        <v>3914</v>
      </c>
      <c r="AF25" s="100">
        <v>8551240.4199999999</v>
      </c>
      <c r="AG25" s="106">
        <v>3173</v>
      </c>
      <c r="AH25" s="101">
        <v>5684230.8899999997</v>
      </c>
      <c r="AI25" s="38"/>
    </row>
    <row r="26" spans="1:35" ht="14.25" x14ac:dyDescent="0.2">
      <c r="A26" s="167" t="s">
        <v>153</v>
      </c>
      <c r="B26" s="169">
        <f t="shared" si="0"/>
        <v>52949</v>
      </c>
      <c r="C26" s="170">
        <f t="shared" si="0"/>
        <v>91549772.030000001</v>
      </c>
      <c r="D26" s="169">
        <f t="shared" si="0"/>
        <v>43871</v>
      </c>
      <c r="E26" s="170">
        <f t="shared" si="0"/>
        <v>84707609.030000001</v>
      </c>
      <c r="I26" s="58">
        <v>29283823.269999996</v>
      </c>
      <c r="J26" s="53">
        <v>13799</v>
      </c>
      <c r="K26" s="52">
        <v>20366390.789999999</v>
      </c>
      <c r="L26" s="53">
        <v>11463</v>
      </c>
      <c r="M26" s="59">
        <v>20097322.800000008</v>
      </c>
      <c r="P26" s="112">
        <v>29050036.579999994</v>
      </c>
      <c r="Q26" s="119">
        <v>12664</v>
      </c>
      <c r="R26" s="113">
        <v>14865530.239999998</v>
      </c>
      <c r="S26" s="119">
        <v>9364</v>
      </c>
      <c r="T26" s="114">
        <v>13850244.509999992</v>
      </c>
      <c r="U26" s="45"/>
      <c r="W26" s="58">
        <v>28003558.41</v>
      </c>
      <c r="X26" s="53">
        <v>13810</v>
      </c>
      <c r="Y26" s="52">
        <v>36284995.75</v>
      </c>
      <c r="Z26" s="53">
        <v>11874</v>
      </c>
      <c r="AA26" s="59">
        <v>33130615.509999998</v>
      </c>
      <c r="AB26" s="45"/>
      <c r="AD26" s="99">
        <v>24822571.469999991</v>
      </c>
      <c r="AE26" s="106">
        <v>12676</v>
      </c>
      <c r="AF26" s="100">
        <v>20032855.25</v>
      </c>
      <c r="AG26" s="106">
        <v>11170</v>
      </c>
      <c r="AH26" s="101">
        <v>17629426.210000001</v>
      </c>
      <c r="AI26" s="38"/>
    </row>
    <row r="27" spans="1:35" ht="14.25" x14ac:dyDescent="0.2">
      <c r="A27" s="165" t="s">
        <v>79</v>
      </c>
      <c r="B27" s="169">
        <f t="shared" si="0"/>
        <v>95960</v>
      </c>
      <c r="C27" s="170">
        <f t="shared" si="0"/>
        <v>95955398.910000026</v>
      </c>
      <c r="D27" s="169">
        <f t="shared" si="0"/>
        <v>63079</v>
      </c>
      <c r="E27" s="170">
        <f t="shared" si="0"/>
        <v>98955607.949999988</v>
      </c>
      <c r="I27" s="58">
        <v>42919836.730000004</v>
      </c>
      <c r="J27" s="53">
        <v>24585</v>
      </c>
      <c r="K27" s="52">
        <v>23430996.820000004</v>
      </c>
      <c r="L27" s="53">
        <v>16113</v>
      </c>
      <c r="M27" s="59">
        <v>25865464.169999994</v>
      </c>
      <c r="P27" s="112">
        <v>45415373.019999996</v>
      </c>
      <c r="Q27" s="119">
        <v>24106</v>
      </c>
      <c r="R27" s="113">
        <v>22545939.430000007</v>
      </c>
      <c r="S27" s="119">
        <v>14559</v>
      </c>
      <c r="T27" s="114">
        <v>18792793.850000005</v>
      </c>
      <c r="U27" s="45"/>
      <c r="W27" s="58">
        <v>41768510.889999986</v>
      </c>
      <c r="X27" s="53">
        <v>25245</v>
      </c>
      <c r="Y27" s="52">
        <v>29896244.590000004</v>
      </c>
      <c r="Z27" s="53">
        <v>17289</v>
      </c>
      <c r="AA27" s="59">
        <v>25995379.439999998</v>
      </c>
      <c r="AB27" s="45"/>
      <c r="AD27" s="99">
        <v>37766934.769999996</v>
      </c>
      <c r="AE27" s="106">
        <v>22024</v>
      </c>
      <c r="AF27" s="100">
        <v>20082218.070000004</v>
      </c>
      <c r="AG27" s="106">
        <v>15118</v>
      </c>
      <c r="AH27" s="101">
        <v>28301970.489999995</v>
      </c>
      <c r="AI27" s="38"/>
    </row>
    <row r="28" spans="1:35" ht="14.25" x14ac:dyDescent="0.2">
      <c r="A28" s="165" t="s">
        <v>80</v>
      </c>
      <c r="B28" s="169">
        <f t="shared" si="0"/>
        <v>91893</v>
      </c>
      <c r="C28" s="170">
        <f t="shared" si="0"/>
        <v>135807995.42000002</v>
      </c>
      <c r="D28" s="169">
        <f t="shared" si="0"/>
        <v>72130</v>
      </c>
      <c r="E28" s="170">
        <f t="shared" si="0"/>
        <v>130937034.88000001</v>
      </c>
      <c r="I28" s="58">
        <v>43816212.82</v>
      </c>
      <c r="J28" s="53">
        <v>23461</v>
      </c>
      <c r="K28" s="52">
        <v>29012039.199999988</v>
      </c>
      <c r="L28" s="53">
        <v>19269</v>
      </c>
      <c r="M28" s="59">
        <v>29874938.239999998</v>
      </c>
      <c r="P28" s="112">
        <v>44753486.429999992</v>
      </c>
      <c r="Q28" s="119">
        <v>22230</v>
      </c>
      <c r="R28" s="113">
        <v>21920513.279999997</v>
      </c>
      <c r="S28" s="119">
        <v>15855</v>
      </c>
      <c r="T28" s="114">
        <v>28850383.820000026</v>
      </c>
      <c r="U28" s="45"/>
      <c r="W28" s="58">
        <v>51674861.939999998</v>
      </c>
      <c r="X28" s="53">
        <v>24741</v>
      </c>
      <c r="Y28" s="52">
        <v>39316579.020000003</v>
      </c>
      <c r="Z28" s="53">
        <v>19937</v>
      </c>
      <c r="AA28" s="59">
        <v>38208484.329999998</v>
      </c>
      <c r="AB28" s="45"/>
      <c r="AD28" s="99">
        <v>49697988.970000006</v>
      </c>
      <c r="AE28" s="106">
        <v>21461</v>
      </c>
      <c r="AF28" s="100">
        <v>45558863.920000002</v>
      </c>
      <c r="AG28" s="106">
        <v>17069</v>
      </c>
      <c r="AH28" s="101">
        <v>34003228.489999995</v>
      </c>
      <c r="AI28" s="38"/>
    </row>
    <row r="29" spans="1:35" ht="14.25" x14ac:dyDescent="0.2">
      <c r="A29" s="165" t="s">
        <v>81</v>
      </c>
      <c r="B29" s="169">
        <f t="shared" si="0"/>
        <v>26631</v>
      </c>
      <c r="C29" s="170">
        <f t="shared" si="0"/>
        <v>29209002.25</v>
      </c>
      <c r="D29" s="169">
        <f t="shared" si="0"/>
        <v>16237</v>
      </c>
      <c r="E29" s="170">
        <f t="shared" si="0"/>
        <v>29206766.770000003</v>
      </c>
      <c r="I29" s="58">
        <v>11963099.659999998</v>
      </c>
      <c r="J29" s="53">
        <v>6694</v>
      </c>
      <c r="K29" s="52">
        <v>6108998.04</v>
      </c>
      <c r="L29" s="53">
        <v>4580</v>
      </c>
      <c r="M29" s="59">
        <v>7433729.3100000015</v>
      </c>
      <c r="P29" s="112">
        <v>13304938.309999999</v>
      </c>
      <c r="Q29" s="119">
        <v>6344</v>
      </c>
      <c r="R29" s="113">
        <v>4050598.6100000008</v>
      </c>
      <c r="S29" s="119">
        <v>3323</v>
      </c>
      <c r="T29" s="114">
        <v>4850368.75</v>
      </c>
      <c r="U29" s="45"/>
      <c r="W29" s="58">
        <v>14110053.350000001</v>
      </c>
      <c r="X29" s="53">
        <v>7359</v>
      </c>
      <c r="Y29" s="52">
        <v>9572869.0699999984</v>
      </c>
      <c r="Z29" s="53">
        <v>4556</v>
      </c>
      <c r="AA29" s="59">
        <v>8886340.0800000019</v>
      </c>
      <c r="AB29" s="45"/>
      <c r="AD29" s="99">
        <v>13436766.970000001</v>
      </c>
      <c r="AE29" s="106">
        <v>6234</v>
      </c>
      <c r="AF29" s="100">
        <v>9476536.5299999993</v>
      </c>
      <c r="AG29" s="106">
        <v>3778</v>
      </c>
      <c r="AH29" s="101">
        <v>8036328.6300000008</v>
      </c>
      <c r="AI29" s="38"/>
    </row>
    <row r="30" spans="1:35" ht="14.25" x14ac:dyDescent="0.2">
      <c r="A30" s="165" t="s">
        <v>82</v>
      </c>
      <c r="B30" s="169">
        <f t="shared" si="0"/>
        <v>56507</v>
      </c>
      <c r="C30" s="170">
        <f t="shared" si="0"/>
        <v>42004615.020000003</v>
      </c>
      <c r="D30" s="169">
        <f t="shared" si="0"/>
        <v>37621</v>
      </c>
      <c r="E30" s="170">
        <f t="shared" si="0"/>
        <v>43672674.57</v>
      </c>
      <c r="I30" s="58">
        <v>22549701.670000002</v>
      </c>
      <c r="J30" s="53">
        <v>14336</v>
      </c>
      <c r="K30" s="52">
        <v>10078019.01</v>
      </c>
      <c r="L30" s="53">
        <v>9761</v>
      </c>
      <c r="M30" s="59">
        <v>9723108.4699999988</v>
      </c>
      <c r="P30" s="112">
        <v>22241130.950000003</v>
      </c>
      <c r="Q30" s="119">
        <v>14115</v>
      </c>
      <c r="R30" s="113">
        <v>8265639.2100000009</v>
      </c>
      <c r="S30" s="119">
        <v>8723</v>
      </c>
      <c r="T30" s="114">
        <v>8018550.959999999</v>
      </c>
      <c r="U30" s="45"/>
      <c r="W30" s="58">
        <v>21982713.480000004</v>
      </c>
      <c r="X30" s="53">
        <v>15334</v>
      </c>
      <c r="Y30" s="52">
        <v>11523619.930000003</v>
      </c>
      <c r="Z30" s="53">
        <v>10262</v>
      </c>
      <c r="AA30" s="59">
        <v>12210775.74</v>
      </c>
      <c r="AB30" s="45"/>
      <c r="AD30" s="99">
        <v>22295371.000000007</v>
      </c>
      <c r="AE30" s="106">
        <v>12722</v>
      </c>
      <c r="AF30" s="100">
        <v>12137336.869999999</v>
      </c>
      <c r="AG30" s="106">
        <v>8875</v>
      </c>
      <c r="AH30" s="101">
        <v>13720239.399999999</v>
      </c>
      <c r="AI30" s="38"/>
    </row>
    <row r="31" spans="1:35" ht="14.25" x14ac:dyDescent="0.2">
      <c r="A31" s="165" t="s">
        <v>83</v>
      </c>
      <c r="B31" s="169">
        <f t="shared" si="0"/>
        <v>22921</v>
      </c>
      <c r="C31" s="170">
        <f t="shared" si="0"/>
        <v>20005371.289999999</v>
      </c>
      <c r="D31" s="169">
        <f t="shared" si="0"/>
        <v>18928</v>
      </c>
      <c r="E31" s="170">
        <f t="shared" si="0"/>
        <v>21986306.040000003</v>
      </c>
      <c r="I31" s="58">
        <v>6973094.5700000003</v>
      </c>
      <c r="J31" s="53">
        <v>5879</v>
      </c>
      <c r="K31" s="52">
        <v>4854723.16</v>
      </c>
      <c r="L31" s="53">
        <v>4724</v>
      </c>
      <c r="M31" s="59">
        <v>4787989.7800000012</v>
      </c>
      <c r="P31" s="112">
        <v>6918686.2600000016</v>
      </c>
      <c r="Q31" s="119">
        <v>5569</v>
      </c>
      <c r="R31" s="113">
        <v>3893887.2899999996</v>
      </c>
      <c r="S31" s="119">
        <v>4311</v>
      </c>
      <c r="T31" s="114">
        <v>4448198.1900000004</v>
      </c>
      <c r="U31" s="45"/>
      <c r="W31" s="58">
        <v>7482053.4999999991</v>
      </c>
      <c r="X31" s="53">
        <v>5986</v>
      </c>
      <c r="Y31" s="52">
        <v>5172066.76</v>
      </c>
      <c r="Z31" s="53">
        <v>4944</v>
      </c>
      <c r="AA31" s="59">
        <v>6401171.4600000009</v>
      </c>
      <c r="AB31" s="45"/>
      <c r="AD31" s="99">
        <v>8704054.9199999999</v>
      </c>
      <c r="AE31" s="106">
        <v>5487</v>
      </c>
      <c r="AF31" s="100">
        <v>6084694.080000001</v>
      </c>
      <c r="AG31" s="106">
        <v>4949</v>
      </c>
      <c r="AH31" s="101">
        <v>6348946.6099999994</v>
      </c>
      <c r="AI31" s="38"/>
    </row>
    <row r="32" spans="1:35" ht="14.25" x14ac:dyDescent="0.2">
      <c r="A32" s="167" t="s">
        <v>121</v>
      </c>
      <c r="B32" s="169">
        <f t="shared" si="0"/>
        <v>59342</v>
      </c>
      <c r="C32" s="170">
        <f t="shared" si="0"/>
        <v>72474938.059999987</v>
      </c>
      <c r="D32" s="169">
        <f t="shared" si="0"/>
        <v>43556</v>
      </c>
      <c r="E32" s="170">
        <f t="shared" si="0"/>
        <v>70908931.470000014</v>
      </c>
      <c r="I32" s="58">
        <v>20771990.289999995</v>
      </c>
      <c r="J32" s="53">
        <v>15168</v>
      </c>
      <c r="K32" s="52">
        <v>19449525.159999993</v>
      </c>
      <c r="L32" s="53">
        <v>11229</v>
      </c>
      <c r="M32" s="59">
        <v>17578139.630000003</v>
      </c>
      <c r="P32" s="112">
        <v>18965419.709999997</v>
      </c>
      <c r="Q32" s="119">
        <v>14206</v>
      </c>
      <c r="R32" s="113">
        <v>15342883.649999999</v>
      </c>
      <c r="S32" s="119">
        <v>9715</v>
      </c>
      <c r="T32" s="114">
        <v>15440631.090000004</v>
      </c>
      <c r="U32" s="45"/>
      <c r="W32" s="58">
        <v>19026414.060000006</v>
      </c>
      <c r="X32" s="53">
        <v>16286</v>
      </c>
      <c r="Y32" s="52">
        <v>20761330.090000004</v>
      </c>
      <c r="Z32" s="53">
        <v>11953</v>
      </c>
      <c r="AA32" s="59">
        <v>20759094.719999999</v>
      </c>
      <c r="AB32" s="45"/>
      <c r="AD32" s="99">
        <v>19112422.449999999</v>
      </c>
      <c r="AE32" s="106">
        <v>13682</v>
      </c>
      <c r="AF32" s="100">
        <v>16921199.16</v>
      </c>
      <c r="AG32" s="106">
        <v>10659</v>
      </c>
      <c r="AH32" s="101">
        <v>17131066.030000005</v>
      </c>
      <c r="AI32" s="38"/>
    </row>
    <row r="33" spans="1:35" ht="14.25" x14ac:dyDescent="0.2">
      <c r="A33" s="167" t="s">
        <v>122</v>
      </c>
      <c r="B33" s="169">
        <f t="shared" si="0"/>
        <v>63617</v>
      </c>
      <c r="C33" s="170">
        <f t="shared" si="0"/>
        <v>86890383.079999998</v>
      </c>
      <c r="D33" s="169">
        <f t="shared" si="0"/>
        <v>43918</v>
      </c>
      <c r="E33" s="170">
        <f t="shared" si="0"/>
        <v>86346143.75</v>
      </c>
      <c r="I33" s="58">
        <v>24696884.499999985</v>
      </c>
      <c r="J33" s="53">
        <v>17069</v>
      </c>
      <c r="K33" s="52">
        <v>22761392.860000007</v>
      </c>
      <c r="L33" s="53">
        <v>11698</v>
      </c>
      <c r="M33" s="59">
        <v>16766557.350000001</v>
      </c>
      <c r="P33" s="112">
        <v>18750394.180000007</v>
      </c>
      <c r="Q33" s="119">
        <v>15387</v>
      </c>
      <c r="R33" s="113">
        <v>13446528.549999995</v>
      </c>
      <c r="S33" s="119">
        <v>8909</v>
      </c>
      <c r="T33" s="114">
        <v>14521458.229999999</v>
      </c>
      <c r="U33" s="45"/>
      <c r="W33" s="58">
        <v>19830475.920000002</v>
      </c>
      <c r="X33" s="53">
        <v>16600</v>
      </c>
      <c r="Y33" s="52">
        <v>25236434.309999999</v>
      </c>
      <c r="Z33" s="53">
        <v>12034</v>
      </c>
      <c r="AA33" s="59">
        <v>25408379.530000005</v>
      </c>
      <c r="AB33" s="45"/>
      <c r="AD33" s="99">
        <v>19861457.120000005</v>
      </c>
      <c r="AE33" s="106">
        <v>14561</v>
      </c>
      <c r="AF33" s="100">
        <v>25446027.360000003</v>
      </c>
      <c r="AG33" s="106">
        <v>11277</v>
      </c>
      <c r="AH33" s="101">
        <v>29649748.640000004</v>
      </c>
      <c r="AI33" s="38"/>
    </row>
    <row r="34" spans="1:35" ht="14.25" x14ac:dyDescent="0.2">
      <c r="A34" s="167" t="s">
        <v>123</v>
      </c>
      <c r="B34" s="169">
        <f t="shared" si="0"/>
        <v>54278</v>
      </c>
      <c r="C34" s="170">
        <f t="shared" si="0"/>
        <v>54216470.939999998</v>
      </c>
      <c r="D34" s="169">
        <f t="shared" si="0"/>
        <v>32779</v>
      </c>
      <c r="E34" s="170">
        <f t="shared" si="0"/>
        <v>53562287.93</v>
      </c>
      <c r="I34" s="58">
        <v>18424403.719999999</v>
      </c>
      <c r="J34" s="53">
        <v>14238</v>
      </c>
      <c r="K34" s="52">
        <v>11332092.550000001</v>
      </c>
      <c r="L34" s="53">
        <v>8715</v>
      </c>
      <c r="M34" s="59">
        <v>14365862.34</v>
      </c>
      <c r="P34" s="112">
        <v>21523200.519999996</v>
      </c>
      <c r="Q34" s="119">
        <v>13345</v>
      </c>
      <c r="R34" s="113">
        <v>13293370.24</v>
      </c>
      <c r="S34" s="119">
        <v>7142</v>
      </c>
      <c r="T34" s="114">
        <v>9270011.9800000004</v>
      </c>
      <c r="U34" s="45"/>
      <c r="W34" s="58">
        <v>17490278.100000001</v>
      </c>
      <c r="X34" s="53">
        <v>14130</v>
      </c>
      <c r="Y34" s="52">
        <v>15412218.069999998</v>
      </c>
      <c r="Z34" s="53">
        <v>8939</v>
      </c>
      <c r="AA34" s="59">
        <v>15453202.189999999</v>
      </c>
      <c r="AB34" s="45"/>
      <c r="AD34" s="99">
        <v>17493080.030000005</v>
      </c>
      <c r="AE34" s="106">
        <v>12565</v>
      </c>
      <c r="AF34" s="100">
        <v>14178790.08</v>
      </c>
      <c r="AG34" s="106">
        <v>7983</v>
      </c>
      <c r="AH34" s="101">
        <v>14473211.42</v>
      </c>
      <c r="AI34" s="38"/>
    </row>
    <row r="35" spans="1:35" ht="14.25" x14ac:dyDescent="0.2">
      <c r="A35" s="165" t="s">
        <v>87</v>
      </c>
      <c r="B35" s="169">
        <f t="shared" si="0"/>
        <v>30283</v>
      </c>
      <c r="C35" s="170">
        <f t="shared" si="0"/>
        <v>47064632.93</v>
      </c>
      <c r="D35" s="169">
        <f t="shared" si="0"/>
        <v>23791</v>
      </c>
      <c r="E35" s="170">
        <f t="shared" si="0"/>
        <v>45139335.930000007</v>
      </c>
      <c r="I35" s="58">
        <v>14700377.809999999</v>
      </c>
      <c r="J35" s="53">
        <v>7820</v>
      </c>
      <c r="K35" s="52">
        <v>10338117.960000001</v>
      </c>
      <c r="L35" s="53">
        <v>6049</v>
      </c>
      <c r="M35" s="59">
        <v>9618556.3699999992</v>
      </c>
      <c r="P35" s="112">
        <v>14005065.109999998</v>
      </c>
      <c r="Q35" s="119">
        <v>7348</v>
      </c>
      <c r="R35" s="113">
        <v>13130935.689999999</v>
      </c>
      <c r="S35" s="119">
        <v>5458</v>
      </c>
      <c r="T35" s="114">
        <v>11559586.689999999</v>
      </c>
      <c r="U35" s="45"/>
      <c r="W35" s="58">
        <v>12441754.530000001</v>
      </c>
      <c r="X35" s="53">
        <v>8207</v>
      </c>
      <c r="Y35" s="52">
        <v>14176048.990000002</v>
      </c>
      <c r="Z35" s="53">
        <v>6583</v>
      </c>
      <c r="AA35" s="59">
        <v>14693066.420000002</v>
      </c>
      <c r="AB35" s="45"/>
      <c r="AD35" s="99">
        <v>12930628.769999998</v>
      </c>
      <c r="AE35" s="106">
        <v>6908</v>
      </c>
      <c r="AF35" s="100">
        <v>9419530.2899999991</v>
      </c>
      <c r="AG35" s="106">
        <v>5701</v>
      </c>
      <c r="AH35" s="101">
        <v>9268126.4499999993</v>
      </c>
      <c r="AI35" s="38"/>
    </row>
    <row r="36" spans="1:35" ht="14.25" x14ac:dyDescent="0.2">
      <c r="A36" s="165" t="s">
        <v>88</v>
      </c>
      <c r="B36" s="169">
        <f t="shared" si="0"/>
        <v>1350514</v>
      </c>
      <c r="C36" s="170">
        <f t="shared" si="0"/>
        <v>2562137006.999999</v>
      </c>
      <c r="D36" s="169">
        <f t="shared" si="0"/>
        <v>856001</v>
      </c>
      <c r="E36" s="170">
        <f t="shared" si="0"/>
        <v>2542502059.21</v>
      </c>
      <c r="I36" s="58">
        <v>1637277280.79</v>
      </c>
      <c r="J36" s="53">
        <v>338360</v>
      </c>
      <c r="K36" s="52">
        <v>650040144.08999991</v>
      </c>
      <c r="L36" s="53">
        <v>213889</v>
      </c>
      <c r="M36" s="59">
        <v>612910325.32000041</v>
      </c>
      <c r="P36" s="112">
        <v>1604983404.3899977</v>
      </c>
      <c r="Q36" s="119">
        <v>312705</v>
      </c>
      <c r="R36" s="113">
        <v>446199176.35999966</v>
      </c>
      <c r="S36" s="119">
        <v>212952</v>
      </c>
      <c r="T36" s="114">
        <v>451621229.29999965</v>
      </c>
      <c r="U36" s="45"/>
      <c r="W36" s="58">
        <v>1605703113.6499999</v>
      </c>
      <c r="X36" s="53">
        <v>374337</v>
      </c>
      <c r="Y36" s="52">
        <v>819637414.11999929</v>
      </c>
      <c r="Z36" s="53">
        <v>230547</v>
      </c>
      <c r="AA36" s="59">
        <v>928083887.05000007</v>
      </c>
      <c r="AB36" s="45"/>
      <c r="AD36" s="99">
        <v>1714753198.7300005</v>
      </c>
      <c r="AE36" s="106">
        <v>325112</v>
      </c>
      <c r="AF36" s="100">
        <v>646260272.43000019</v>
      </c>
      <c r="AG36" s="106">
        <v>198613</v>
      </c>
      <c r="AH36" s="101">
        <v>549886617.53999972</v>
      </c>
      <c r="AI36" s="38"/>
    </row>
    <row r="37" spans="1:35" ht="14.25" x14ac:dyDescent="0.2">
      <c r="A37" s="167" t="s">
        <v>124</v>
      </c>
      <c r="B37" s="169">
        <f t="shared" si="0"/>
        <v>166082</v>
      </c>
      <c r="C37" s="170">
        <f t="shared" si="0"/>
        <v>243420414.95000002</v>
      </c>
      <c r="D37" s="169">
        <f t="shared" si="0"/>
        <v>106182</v>
      </c>
      <c r="E37" s="170">
        <f t="shared" si="0"/>
        <v>228780069</v>
      </c>
      <c r="I37" s="58">
        <v>161799381.51999998</v>
      </c>
      <c r="J37" s="53">
        <v>43042</v>
      </c>
      <c r="K37" s="52">
        <v>56651289.720000006</v>
      </c>
      <c r="L37" s="53">
        <v>26478</v>
      </c>
      <c r="M37" s="59">
        <v>53351260.139999986</v>
      </c>
      <c r="P37" s="112">
        <v>157752461.71000013</v>
      </c>
      <c r="Q37" s="119">
        <v>39829</v>
      </c>
      <c r="R37" s="113">
        <v>54493650.950000018</v>
      </c>
      <c r="S37" s="119">
        <v>23535</v>
      </c>
      <c r="T37" s="114">
        <v>50586073.980000034</v>
      </c>
      <c r="U37" s="45"/>
      <c r="W37" s="58">
        <v>153770700.82999995</v>
      </c>
      <c r="X37" s="53">
        <v>43659</v>
      </c>
      <c r="Y37" s="52">
        <v>65477547.520000011</v>
      </c>
      <c r="Z37" s="53">
        <v>30308</v>
      </c>
      <c r="AA37" s="59">
        <v>64320723.5</v>
      </c>
      <c r="AB37" s="45"/>
      <c r="AD37" s="99">
        <v>152733428.42000008</v>
      </c>
      <c r="AE37" s="106">
        <v>39552</v>
      </c>
      <c r="AF37" s="100">
        <v>66797926.75999999</v>
      </c>
      <c r="AG37" s="106">
        <v>25861</v>
      </c>
      <c r="AH37" s="101">
        <v>60522011.379999988</v>
      </c>
      <c r="AI37" s="38"/>
    </row>
    <row r="38" spans="1:35" ht="14.25" x14ac:dyDescent="0.2">
      <c r="A38" s="165" t="s">
        <v>89</v>
      </c>
      <c r="B38" s="169">
        <f t="shared" si="0"/>
        <v>7723</v>
      </c>
      <c r="C38" s="170">
        <f t="shared" si="0"/>
        <v>8474228.6500000004</v>
      </c>
      <c r="D38" s="169">
        <f t="shared" si="0"/>
        <v>6366</v>
      </c>
      <c r="E38" s="170">
        <f t="shared" si="0"/>
        <v>9293281.2699999996</v>
      </c>
      <c r="I38" s="58">
        <v>6621540.5299999993</v>
      </c>
      <c r="J38" s="53">
        <v>1918</v>
      </c>
      <c r="K38" s="52">
        <v>1742624.1500000001</v>
      </c>
      <c r="L38" s="53">
        <v>1542</v>
      </c>
      <c r="M38" s="59">
        <v>2137307.96</v>
      </c>
      <c r="P38" s="112">
        <v>7013527.2699999977</v>
      </c>
      <c r="Q38" s="119">
        <v>1727</v>
      </c>
      <c r="R38" s="113">
        <v>1407501.2400000002</v>
      </c>
      <c r="S38" s="119">
        <v>1258</v>
      </c>
      <c r="T38" s="114">
        <v>1830055.4300000002</v>
      </c>
      <c r="U38" s="45"/>
      <c r="W38" s="58">
        <v>7435984.2700000014</v>
      </c>
      <c r="X38" s="53">
        <v>2046</v>
      </c>
      <c r="Y38" s="52">
        <v>2901582.2600000002</v>
      </c>
      <c r="Z38" s="53">
        <v>1834</v>
      </c>
      <c r="AA38" s="59">
        <v>3257064.06</v>
      </c>
      <c r="AB38" s="45"/>
      <c r="AD38" s="102">
        <v>7781130.2300000014</v>
      </c>
      <c r="AE38" s="107">
        <v>2032</v>
      </c>
      <c r="AF38" s="103">
        <v>2422520.9999999995</v>
      </c>
      <c r="AG38" s="107">
        <v>1732</v>
      </c>
      <c r="AH38" s="104">
        <v>2068853.82</v>
      </c>
      <c r="AI38" s="38"/>
    </row>
    <row r="39" spans="1:35" ht="14.25" x14ac:dyDescent="0.2">
      <c r="A39" s="168" t="s">
        <v>90</v>
      </c>
      <c r="B39" s="169">
        <f t="shared" si="0"/>
        <v>145915</v>
      </c>
      <c r="C39" s="170">
        <f t="shared" si="0"/>
        <v>232169100.4600001</v>
      </c>
      <c r="D39" s="169">
        <f t="shared" si="0"/>
        <v>104782</v>
      </c>
      <c r="E39" s="170">
        <f t="shared" si="0"/>
        <v>238540067.73000002</v>
      </c>
      <c r="I39" s="123">
        <v>110325449.97999999</v>
      </c>
      <c r="J39" s="124">
        <v>36889</v>
      </c>
      <c r="K39" s="125">
        <v>60968471.170000002</v>
      </c>
      <c r="L39" s="124">
        <v>26823</v>
      </c>
      <c r="M39" s="126">
        <v>61399493.519999996</v>
      </c>
      <c r="P39" s="127">
        <v>110883912.80999993</v>
      </c>
      <c r="Q39" s="128">
        <v>34975</v>
      </c>
      <c r="R39" s="129">
        <v>45842316.160000004</v>
      </c>
      <c r="S39" s="128">
        <v>23020</v>
      </c>
      <c r="T39" s="130">
        <v>51688353.710000008</v>
      </c>
      <c r="U39" s="45"/>
      <c r="W39" s="123">
        <v>117050513.41</v>
      </c>
      <c r="X39" s="124">
        <v>40996</v>
      </c>
      <c r="Y39" s="125">
        <v>76841197.920000032</v>
      </c>
      <c r="Z39" s="124">
        <v>29884</v>
      </c>
      <c r="AA39" s="126">
        <v>78210783.989999995</v>
      </c>
      <c r="AB39" s="45"/>
      <c r="AD39" s="99">
        <v>118139251.52000001</v>
      </c>
      <c r="AE39" s="106">
        <v>33055</v>
      </c>
      <c r="AF39" s="100">
        <v>48517115.210000023</v>
      </c>
      <c r="AG39" s="106">
        <v>25055</v>
      </c>
      <c r="AH39" s="101">
        <v>47241436.51000002</v>
      </c>
      <c r="AI39" s="38"/>
    </row>
    <row r="40" spans="1:35" ht="14.25" x14ac:dyDescent="0.2">
      <c r="A40" s="165" t="s">
        <v>91</v>
      </c>
      <c r="B40" s="169">
        <f t="shared" si="0"/>
        <v>58062</v>
      </c>
      <c r="C40" s="170">
        <f t="shared" si="0"/>
        <v>69913605.679999992</v>
      </c>
      <c r="D40" s="169">
        <f t="shared" si="0"/>
        <v>45626</v>
      </c>
      <c r="E40" s="170">
        <f t="shared" si="0"/>
        <v>72758236.609999985</v>
      </c>
      <c r="I40" s="58">
        <v>20657034.210000001</v>
      </c>
      <c r="J40" s="53">
        <v>15145</v>
      </c>
      <c r="K40" s="52">
        <v>18613312.869999997</v>
      </c>
      <c r="L40" s="53">
        <v>11570</v>
      </c>
      <c r="M40" s="59">
        <v>19534853.170000006</v>
      </c>
      <c r="P40" s="112">
        <v>21608026.010000005</v>
      </c>
      <c r="Q40" s="119">
        <v>13996</v>
      </c>
      <c r="R40" s="113">
        <v>12779451.18</v>
      </c>
      <c r="S40" s="119">
        <v>9446</v>
      </c>
      <c r="T40" s="114">
        <v>14424538.799999995</v>
      </c>
      <c r="U40" s="45"/>
      <c r="W40" s="58">
        <v>23258741.279999997</v>
      </c>
      <c r="X40" s="53">
        <v>15189</v>
      </c>
      <c r="Y40" s="52">
        <v>22415622.959999993</v>
      </c>
      <c r="Z40" s="53">
        <v>12597</v>
      </c>
      <c r="AA40" s="59">
        <v>18851572.239999998</v>
      </c>
      <c r="AB40" s="45"/>
      <c r="AD40" s="99">
        <v>19685431.559999999</v>
      </c>
      <c r="AE40" s="106">
        <v>13732</v>
      </c>
      <c r="AF40" s="100">
        <v>16105218.669999996</v>
      </c>
      <c r="AG40" s="106">
        <v>12013</v>
      </c>
      <c r="AH40" s="101">
        <v>19947272.399999991</v>
      </c>
      <c r="AI40" s="38"/>
    </row>
    <row r="41" spans="1:35" ht="14.25" x14ac:dyDescent="0.2">
      <c r="A41" s="165" t="s">
        <v>92</v>
      </c>
      <c r="B41" s="169">
        <f t="shared" si="0"/>
        <v>32566</v>
      </c>
      <c r="C41" s="170">
        <f t="shared" si="0"/>
        <v>36011705.43</v>
      </c>
      <c r="D41" s="169">
        <f t="shared" si="0"/>
        <v>23628</v>
      </c>
      <c r="E41" s="170">
        <f t="shared" si="0"/>
        <v>40774610.740000002</v>
      </c>
      <c r="I41" s="58">
        <v>8472635.7999999989</v>
      </c>
      <c r="J41" s="53">
        <v>8469</v>
      </c>
      <c r="K41" s="52">
        <v>8546387.5699999984</v>
      </c>
      <c r="L41" s="53">
        <v>6336</v>
      </c>
      <c r="M41" s="59">
        <v>9538526.1799999997</v>
      </c>
      <c r="P41" s="112">
        <v>9487526.4699999988</v>
      </c>
      <c r="Q41" s="119">
        <v>7863</v>
      </c>
      <c r="R41" s="113">
        <v>6162220.7499999991</v>
      </c>
      <c r="S41" s="119">
        <v>5121</v>
      </c>
      <c r="T41" s="114">
        <v>7921122.9800000004</v>
      </c>
      <c r="U41" s="45"/>
      <c r="W41" s="58">
        <v>11231984.600000001</v>
      </c>
      <c r="X41" s="53">
        <v>8684</v>
      </c>
      <c r="Y41" s="52">
        <v>12801270.65</v>
      </c>
      <c r="Z41" s="53">
        <v>6598</v>
      </c>
      <c r="AA41" s="59">
        <v>13482474.290000001</v>
      </c>
      <c r="AB41" s="45"/>
      <c r="AD41" s="99">
        <v>11937542.58</v>
      </c>
      <c r="AE41" s="106">
        <v>7550</v>
      </c>
      <c r="AF41" s="100">
        <v>8501826.459999999</v>
      </c>
      <c r="AG41" s="106">
        <v>5573</v>
      </c>
      <c r="AH41" s="101">
        <v>9832487.2899999991</v>
      </c>
      <c r="AI41" s="38"/>
    </row>
    <row r="42" spans="1:35" ht="14.25" x14ac:dyDescent="0.2">
      <c r="A42" s="165" t="s">
        <v>93</v>
      </c>
      <c r="B42" s="169">
        <f t="shared" si="0"/>
        <v>20580</v>
      </c>
      <c r="C42" s="170">
        <f t="shared" si="0"/>
        <v>28665743.57</v>
      </c>
      <c r="D42" s="169">
        <f t="shared" si="0"/>
        <v>17397</v>
      </c>
      <c r="E42" s="170">
        <f t="shared" si="0"/>
        <v>29934043.420000002</v>
      </c>
      <c r="I42" s="58">
        <v>7275701.4800000004</v>
      </c>
      <c r="J42" s="53">
        <v>5421</v>
      </c>
      <c r="K42" s="52">
        <v>8135214.1699999999</v>
      </c>
      <c r="L42" s="53">
        <v>4558</v>
      </c>
      <c r="M42" s="59">
        <v>6752200.3899999997</v>
      </c>
      <c r="P42" s="112">
        <v>5905424.7400000002</v>
      </c>
      <c r="Q42" s="119">
        <v>4860</v>
      </c>
      <c r="R42" s="113">
        <v>4002073.2900000005</v>
      </c>
      <c r="S42" s="119">
        <v>3573</v>
      </c>
      <c r="T42" s="114">
        <v>3806912.5899999994</v>
      </c>
      <c r="U42" s="45"/>
      <c r="W42" s="58">
        <v>5697504.5699999994</v>
      </c>
      <c r="X42" s="53">
        <v>5377</v>
      </c>
      <c r="Y42" s="52">
        <v>9215447.9499999993</v>
      </c>
      <c r="Z42" s="53">
        <v>4944</v>
      </c>
      <c r="AA42" s="59">
        <v>9859629.4500000011</v>
      </c>
      <c r="AB42" s="45"/>
      <c r="AD42" s="99">
        <v>6345414.6599999992</v>
      </c>
      <c r="AE42" s="106">
        <v>4922</v>
      </c>
      <c r="AF42" s="100">
        <v>7313008.1600000011</v>
      </c>
      <c r="AG42" s="106">
        <v>4322</v>
      </c>
      <c r="AH42" s="101">
        <v>9515300.9900000002</v>
      </c>
      <c r="AI42" s="38"/>
    </row>
    <row r="43" spans="1:35" ht="14.25" x14ac:dyDescent="0.2">
      <c r="A43" s="167" t="s">
        <v>155</v>
      </c>
      <c r="B43" s="169">
        <f t="shared" si="0"/>
        <v>169403</v>
      </c>
      <c r="C43" s="170">
        <f t="shared" si="0"/>
        <v>223404109.87999997</v>
      </c>
      <c r="D43" s="169">
        <f t="shared" si="0"/>
        <v>121317</v>
      </c>
      <c r="E43" s="170">
        <f t="shared" si="0"/>
        <v>222908253.06000003</v>
      </c>
      <c r="I43" s="58">
        <v>73635820.669999972</v>
      </c>
      <c r="J43" s="53">
        <v>44505</v>
      </c>
      <c r="K43" s="52">
        <v>54470323.809999995</v>
      </c>
      <c r="L43" s="53">
        <v>33291</v>
      </c>
      <c r="M43" s="59">
        <v>62795532.090000011</v>
      </c>
      <c r="P43" s="112">
        <v>82114732.700000018</v>
      </c>
      <c r="Q43" s="119">
        <v>41711</v>
      </c>
      <c r="R43" s="113">
        <v>54190217.48999998</v>
      </c>
      <c r="S43" s="119">
        <v>27471</v>
      </c>
      <c r="T43" s="114">
        <v>51109706.290000014</v>
      </c>
      <c r="U43" s="45"/>
      <c r="W43" s="58">
        <v>78909599.12999998</v>
      </c>
      <c r="X43" s="53">
        <v>43487</v>
      </c>
      <c r="Y43" s="52">
        <v>64032168.899999976</v>
      </c>
      <c r="Z43" s="53">
        <v>32343</v>
      </c>
      <c r="AA43" s="59">
        <v>61729272.710000016</v>
      </c>
      <c r="AB43" s="45"/>
      <c r="AD43" s="99">
        <v>76632634.649999991</v>
      </c>
      <c r="AE43" s="106">
        <v>39700</v>
      </c>
      <c r="AF43" s="100">
        <v>50711399.680000015</v>
      </c>
      <c r="AG43" s="106">
        <v>28212</v>
      </c>
      <c r="AH43" s="101">
        <v>47273741.969999991</v>
      </c>
      <c r="AI43" s="38"/>
    </row>
    <row r="44" spans="1:35" ht="14.25" x14ac:dyDescent="0.2">
      <c r="A44" s="165" t="s">
        <v>94</v>
      </c>
      <c r="B44" s="169">
        <f t="shared" si="0"/>
        <v>119141</v>
      </c>
      <c r="C44" s="170">
        <f t="shared" si="0"/>
        <v>134105135.31</v>
      </c>
      <c r="D44" s="169">
        <f t="shared" si="0"/>
        <v>90896</v>
      </c>
      <c r="E44" s="170">
        <f t="shared" si="0"/>
        <v>129873146.38999996</v>
      </c>
      <c r="I44" s="58">
        <v>42874968.559999987</v>
      </c>
      <c r="J44" s="53">
        <v>31236</v>
      </c>
      <c r="K44" s="52">
        <v>30602302.039999999</v>
      </c>
      <c r="L44" s="53">
        <v>24710</v>
      </c>
      <c r="M44" s="59">
        <v>31467395.280000001</v>
      </c>
      <c r="P44" s="112">
        <v>43885353.540000014</v>
      </c>
      <c r="Q44" s="119">
        <v>28908</v>
      </c>
      <c r="R44" s="113">
        <v>24495501.939999998</v>
      </c>
      <c r="S44" s="119">
        <v>19932</v>
      </c>
      <c r="T44" s="114">
        <v>23555723.669999991</v>
      </c>
      <c r="U44" s="45"/>
      <c r="W44" s="58">
        <v>42826816.020000026</v>
      </c>
      <c r="X44" s="53">
        <v>31476</v>
      </c>
      <c r="Y44" s="52">
        <v>44315055.56000001</v>
      </c>
      <c r="Z44" s="53">
        <v>24703</v>
      </c>
      <c r="AA44" s="59">
        <v>43291377.709999993</v>
      </c>
      <c r="AB44" s="45"/>
      <c r="AD44" s="99">
        <v>41771358.729999997</v>
      </c>
      <c r="AE44" s="106">
        <v>27521</v>
      </c>
      <c r="AF44" s="100">
        <v>34692275.769999996</v>
      </c>
      <c r="AG44" s="106">
        <v>21551</v>
      </c>
      <c r="AH44" s="101">
        <v>31558649.729999982</v>
      </c>
      <c r="AI44" s="38"/>
    </row>
    <row r="45" spans="1:35" ht="14.25" x14ac:dyDescent="0.2">
      <c r="A45" s="167" t="s">
        <v>154</v>
      </c>
      <c r="B45" s="169">
        <f t="shared" si="0"/>
        <v>38618</v>
      </c>
      <c r="C45" s="170">
        <f t="shared" si="0"/>
        <v>67674120.25999999</v>
      </c>
      <c r="D45" s="169">
        <f t="shared" si="0"/>
        <v>32085</v>
      </c>
      <c r="E45" s="170">
        <f t="shared" si="0"/>
        <v>67697695.849999994</v>
      </c>
      <c r="I45" s="58">
        <v>13077074.610000001</v>
      </c>
      <c r="J45" s="53">
        <v>9312</v>
      </c>
      <c r="K45" s="52">
        <v>14919201.279999999</v>
      </c>
      <c r="L45" s="53">
        <v>8033</v>
      </c>
      <c r="M45" s="59">
        <v>17072658.900000002</v>
      </c>
      <c r="P45" s="112">
        <v>15267039.090000002</v>
      </c>
      <c r="Q45" s="119">
        <v>8934</v>
      </c>
      <c r="R45" s="113">
        <v>12111558.379999999</v>
      </c>
      <c r="S45" s="119">
        <v>7062</v>
      </c>
      <c r="T45" s="114">
        <v>12558001.579999996</v>
      </c>
      <c r="U45" s="45"/>
      <c r="W45" s="58">
        <v>15680715.140000001</v>
      </c>
      <c r="X45" s="53">
        <v>11001</v>
      </c>
      <c r="Y45" s="52">
        <v>25404557.809999995</v>
      </c>
      <c r="Z45" s="53">
        <v>8947</v>
      </c>
      <c r="AA45" s="59">
        <v>21029928.529999997</v>
      </c>
      <c r="AB45" s="45"/>
      <c r="AD45" s="99">
        <v>11352156.07</v>
      </c>
      <c r="AE45" s="106">
        <v>9371</v>
      </c>
      <c r="AF45" s="100">
        <v>15238802.789999997</v>
      </c>
      <c r="AG45" s="106">
        <v>8043</v>
      </c>
      <c r="AH45" s="101">
        <v>17037106.840000004</v>
      </c>
      <c r="AI45" s="38"/>
    </row>
    <row r="46" spans="1:35" ht="14.25" x14ac:dyDescent="0.2">
      <c r="A46" s="165" t="s">
        <v>95</v>
      </c>
      <c r="B46" s="169">
        <f t="shared" si="0"/>
        <v>32216</v>
      </c>
      <c r="C46" s="170">
        <f t="shared" si="0"/>
        <v>49987102.790000007</v>
      </c>
      <c r="D46" s="169">
        <f t="shared" si="0"/>
        <v>29449</v>
      </c>
      <c r="E46" s="170">
        <f t="shared" si="0"/>
        <v>57656381.160000004</v>
      </c>
      <c r="I46" s="58">
        <v>8155255.6600000011</v>
      </c>
      <c r="J46" s="53">
        <v>8220</v>
      </c>
      <c r="K46" s="52">
        <v>11287623.68</v>
      </c>
      <c r="L46" s="53">
        <v>7899</v>
      </c>
      <c r="M46" s="59">
        <v>15483562.310000001</v>
      </c>
      <c r="P46" s="112">
        <v>12381952.460000003</v>
      </c>
      <c r="Q46" s="119">
        <v>7466</v>
      </c>
      <c r="R46" s="113">
        <v>14202167.059999999</v>
      </c>
      <c r="S46" s="119">
        <v>6276</v>
      </c>
      <c r="T46" s="114">
        <v>11859553.889999999</v>
      </c>
      <c r="U46" s="45"/>
      <c r="W46" s="58">
        <v>10031570.899999997</v>
      </c>
      <c r="X46" s="53">
        <v>9005</v>
      </c>
      <c r="Y46" s="52">
        <v>14139146.9</v>
      </c>
      <c r="Z46" s="53">
        <v>8236</v>
      </c>
      <c r="AA46" s="59">
        <v>15521817.780000001</v>
      </c>
      <c r="AB46" s="45"/>
      <c r="AD46" s="99">
        <v>11476157.210000003</v>
      </c>
      <c r="AE46" s="106">
        <v>7525</v>
      </c>
      <c r="AF46" s="100">
        <v>10358165.150000002</v>
      </c>
      <c r="AG46" s="106">
        <v>7038</v>
      </c>
      <c r="AH46" s="101">
        <v>14791447.18</v>
      </c>
      <c r="AI46" s="38"/>
    </row>
    <row r="47" spans="1:35" ht="14.25" x14ac:dyDescent="0.2">
      <c r="A47" s="165" t="s">
        <v>96</v>
      </c>
      <c r="B47" s="169">
        <f t="shared" si="0"/>
        <v>128876</v>
      </c>
      <c r="C47" s="170">
        <f t="shared" si="0"/>
        <v>119293823.33999999</v>
      </c>
      <c r="D47" s="169">
        <f t="shared" si="0"/>
        <v>82094</v>
      </c>
      <c r="E47" s="170">
        <f t="shared" si="0"/>
        <v>114247382.61</v>
      </c>
      <c r="I47" s="58">
        <v>63720186.669999972</v>
      </c>
      <c r="J47" s="53">
        <v>34061</v>
      </c>
      <c r="K47" s="52">
        <v>32894926.890000004</v>
      </c>
      <c r="L47" s="53">
        <v>22038</v>
      </c>
      <c r="M47" s="59">
        <v>26167955.010000013</v>
      </c>
      <c r="P47" s="112">
        <v>56949923.199999996</v>
      </c>
      <c r="Q47" s="119">
        <v>31911</v>
      </c>
      <c r="R47" s="113">
        <v>20295017.23</v>
      </c>
      <c r="S47" s="119">
        <v>19305</v>
      </c>
      <c r="T47" s="114">
        <v>24936552.359999996</v>
      </c>
      <c r="U47" s="45"/>
      <c r="W47" s="58">
        <v>61564979.199999988</v>
      </c>
      <c r="X47" s="53">
        <v>33215</v>
      </c>
      <c r="Y47" s="52">
        <v>32224619.509999994</v>
      </c>
      <c r="Z47" s="53">
        <v>22214</v>
      </c>
      <c r="AA47" s="59">
        <v>30014742.489999998</v>
      </c>
      <c r="AB47" s="45"/>
      <c r="AD47" s="99">
        <v>59372195.610000007</v>
      </c>
      <c r="AE47" s="106">
        <v>29689</v>
      </c>
      <c r="AF47" s="100">
        <v>33879259.709999993</v>
      </c>
      <c r="AG47" s="106">
        <v>18537</v>
      </c>
      <c r="AH47" s="101">
        <v>33128132.75</v>
      </c>
      <c r="AI47" s="38"/>
    </row>
    <row r="48" spans="1:35" ht="14.25" x14ac:dyDescent="0.2">
      <c r="A48" s="165" t="s">
        <v>97</v>
      </c>
      <c r="B48" s="169">
        <f t="shared" si="0"/>
        <v>17344</v>
      </c>
      <c r="C48" s="170">
        <f t="shared" si="0"/>
        <v>48284919.390000001</v>
      </c>
      <c r="D48" s="169">
        <f t="shared" si="0"/>
        <v>13944</v>
      </c>
      <c r="E48" s="170">
        <f t="shared" si="0"/>
        <v>49904128.190000005</v>
      </c>
      <c r="I48" s="58">
        <v>5200477.9799999986</v>
      </c>
      <c r="J48" s="53">
        <v>4025</v>
      </c>
      <c r="K48" s="52">
        <v>6783320.8000000007</v>
      </c>
      <c r="L48" s="53">
        <v>3097</v>
      </c>
      <c r="M48" s="59">
        <v>7724702.9900000002</v>
      </c>
      <c r="P48" s="112">
        <v>6197423.540000001</v>
      </c>
      <c r="Q48" s="119">
        <v>3983</v>
      </c>
      <c r="R48" s="113">
        <v>5527106.1900000004</v>
      </c>
      <c r="S48" s="119">
        <v>3094</v>
      </c>
      <c r="T48" s="114">
        <v>8506843.4199999999</v>
      </c>
      <c r="U48" s="45"/>
      <c r="W48" s="58">
        <v>9142484.5600000005</v>
      </c>
      <c r="X48" s="53">
        <v>5422</v>
      </c>
      <c r="Y48" s="52">
        <v>24768925.34</v>
      </c>
      <c r="Z48" s="53">
        <v>4522</v>
      </c>
      <c r="AA48" s="59">
        <v>23209100.18</v>
      </c>
      <c r="AB48" s="45"/>
      <c r="AD48" s="99">
        <v>7566239.3299999991</v>
      </c>
      <c r="AE48" s="106">
        <v>3914</v>
      </c>
      <c r="AF48" s="100">
        <v>11205567.060000001</v>
      </c>
      <c r="AG48" s="106">
        <v>3231</v>
      </c>
      <c r="AH48" s="101">
        <v>10463481.6</v>
      </c>
      <c r="AI48" s="38"/>
    </row>
    <row r="49" spans="1:35" ht="14.25" x14ac:dyDescent="0.2">
      <c r="A49" s="165" t="s">
        <v>98</v>
      </c>
      <c r="B49" s="169">
        <f t="shared" si="0"/>
        <v>183886</v>
      </c>
      <c r="C49" s="170">
        <f t="shared" si="0"/>
        <v>301450480.41999996</v>
      </c>
      <c r="D49" s="169">
        <f t="shared" si="0"/>
        <v>123480</v>
      </c>
      <c r="E49" s="170">
        <f t="shared" si="0"/>
        <v>313147771.76999998</v>
      </c>
      <c r="I49" s="58">
        <v>125847603.82999998</v>
      </c>
      <c r="J49" s="53">
        <v>48007</v>
      </c>
      <c r="K49" s="52">
        <v>78073095.689999998</v>
      </c>
      <c r="L49" s="53">
        <v>32175</v>
      </c>
      <c r="M49" s="59">
        <v>68523478.750000015</v>
      </c>
      <c r="P49" s="112">
        <v>116381193.60999998</v>
      </c>
      <c r="Q49" s="119">
        <v>44605</v>
      </c>
      <c r="R49" s="113">
        <v>44582075.379999988</v>
      </c>
      <c r="S49" s="119">
        <v>25295</v>
      </c>
      <c r="T49" s="114">
        <v>51768032.68</v>
      </c>
      <c r="U49" s="45"/>
      <c r="W49" s="58">
        <v>123570843.77</v>
      </c>
      <c r="X49" s="53">
        <v>48658</v>
      </c>
      <c r="Y49" s="52">
        <v>73686418.689999998</v>
      </c>
      <c r="Z49" s="53">
        <v>34452</v>
      </c>
      <c r="AA49" s="59">
        <v>110277715.27</v>
      </c>
      <c r="AB49" s="45"/>
      <c r="AD49" s="99">
        <v>160139614.43999991</v>
      </c>
      <c r="AE49" s="106">
        <v>42616</v>
      </c>
      <c r="AF49" s="100">
        <v>105108890.65999998</v>
      </c>
      <c r="AG49" s="106">
        <v>31558</v>
      </c>
      <c r="AH49" s="101">
        <v>82578545.070000008</v>
      </c>
      <c r="AI49" s="38"/>
    </row>
    <row r="50" spans="1:35" ht="14.25" x14ac:dyDescent="0.2">
      <c r="A50" s="165" t="s">
        <v>99</v>
      </c>
      <c r="B50" s="169">
        <f t="shared" si="0"/>
        <v>8756</v>
      </c>
      <c r="C50" s="170">
        <f t="shared" si="0"/>
        <v>11725624.789999999</v>
      </c>
      <c r="D50" s="169">
        <f t="shared" si="0"/>
        <v>7709</v>
      </c>
      <c r="E50" s="170">
        <f t="shared" si="0"/>
        <v>11531841.5</v>
      </c>
      <c r="I50" s="58">
        <v>2036340.3300000003</v>
      </c>
      <c r="J50" s="53">
        <v>2178</v>
      </c>
      <c r="K50" s="52">
        <v>2536190.79</v>
      </c>
      <c r="L50" s="53">
        <v>1825</v>
      </c>
      <c r="M50" s="59">
        <v>2619515.7000000002</v>
      </c>
      <c r="P50" s="112">
        <v>2126200.06</v>
      </c>
      <c r="Q50" s="119">
        <v>1962</v>
      </c>
      <c r="R50" s="113">
        <v>1650449.39</v>
      </c>
      <c r="S50" s="119">
        <v>1598</v>
      </c>
      <c r="T50" s="114">
        <v>1721284.46</v>
      </c>
      <c r="U50" s="45"/>
      <c r="W50" s="58">
        <v>2194705.8499999996</v>
      </c>
      <c r="X50" s="53">
        <v>2489</v>
      </c>
      <c r="Y50" s="52">
        <v>4117377.19</v>
      </c>
      <c r="Z50" s="53">
        <v>2378</v>
      </c>
      <c r="AA50" s="59">
        <v>3956062.1500000004</v>
      </c>
      <c r="AB50" s="45"/>
      <c r="AD50" s="99">
        <v>2029185.2699999996</v>
      </c>
      <c r="AE50" s="106">
        <v>2127</v>
      </c>
      <c r="AF50" s="100">
        <v>3421607.4200000004</v>
      </c>
      <c r="AG50" s="106">
        <v>1908</v>
      </c>
      <c r="AH50" s="101">
        <v>3234979.19</v>
      </c>
      <c r="AI50" s="38"/>
    </row>
    <row r="51" spans="1:35" ht="14.25" x14ac:dyDescent="0.2">
      <c r="A51" s="165" t="s">
        <v>100</v>
      </c>
      <c r="B51" s="169">
        <f t="shared" si="0"/>
        <v>108312</v>
      </c>
      <c r="C51" s="170">
        <f t="shared" si="0"/>
        <v>84727129.75</v>
      </c>
      <c r="D51" s="169">
        <f t="shared" si="0"/>
        <v>68683</v>
      </c>
      <c r="E51" s="170">
        <f t="shared" si="0"/>
        <v>84454273.230000004</v>
      </c>
      <c r="I51" s="58">
        <v>49718504.800000012</v>
      </c>
      <c r="J51" s="53">
        <v>29062</v>
      </c>
      <c r="K51" s="52">
        <v>20696903.260000002</v>
      </c>
      <c r="L51" s="53">
        <v>18789</v>
      </c>
      <c r="M51" s="59">
        <v>22443672.159999996</v>
      </c>
      <c r="P51" s="112">
        <v>51525880.570000015</v>
      </c>
      <c r="Q51" s="119">
        <v>27109</v>
      </c>
      <c r="R51" s="113">
        <v>18163499.699999996</v>
      </c>
      <c r="S51" s="119">
        <v>14971</v>
      </c>
      <c r="T51" s="114">
        <v>17287203.710000005</v>
      </c>
      <c r="U51" s="45"/>
      <c r="W51" s="58">
        <v>50607483.559999958</v>
      </c>
      <c r="X51" s="53">
        <v>28168</v>
      </c>
      <c r="Y51" s="52">
        <v>26348198.670000002</v>
      </c>
      <c r="Z51" s="53">
        <v>18545</v>
      </c>
      <c r="AA51" s="59">
        <v>23605608.410000004</v>
      </c>
      <c r="AB51" s="45"/>
      <c r="AD51" s="99">
        <v>47892062.459999964</v>
      </c>
      <c r="AE51" s="106">
        <v>23973</v>
      </c>
      <c r="AF51" s="100">
        <v>19518528.120000012</v>
      </c>
      <c r="AG51" s="106">
        <v>16378</v>
      </c>
      <c r="AH51" s="101">
        <v>21117788.949999996</v>
      </c>
      <c r="AI51" s="38"/>
    </row>
    <row r="52" spans="1:35" ht="14.25" x14ac:dyDescent="0.2">
      <c r="A52" s="165" t="s">
        <v>101</v>
      </c>
      <c r="B52" s="169">
        <f t="shared" si="0"/>
        <v>10658</v>
      </c>
      <c r="C52" s="170">
        <f t="shared" si="0"/>
        <v>8904638.4900000002</v>
      </c>
      <c r="D52" s="169">
        <f t="shared" si="0"/>
        <v>8200</v>
      </c>
      <c r="E52" s="170">
        <f t="shared" si="0"/>
        <v>8266060.6300000008</v>
      </c>
      <c r="I52" s="58">
        <v>2768102.48</v>
      </c>
      <c r="J52" s="53">
        <v>2753</v>
      </c>
      <c r="K52" s="52">
        <v>2535754.6399999997</v>
      </c>
      <c r="L52" s="53">
        <v>2112</v>
      </c>
      <c r="M52" s="59">
        <v>2058594.4600000002</v>
      </c>
      <c r="P52" s="112">
        <v>2296293.3399999994</v>
      </c>
      <c r="Q52" s="119">
        <v>2524</v>
      </c>
      <c r="R52" s="113">
        <v>1424790.88</v>
      </c>
      <c r="S52" s="119">
        <v>1819</v>
      </c>
      <c r="T52" s="114">
        <v>1350192.0399999998</v>
      </c>
      <c r="U52" s="45"/>
      <c r="W52" s="58">
        <v>2219719.2800000003</v>
      </c>
      <c r="X52" s="53">
        <v>2919</v>
      </c>
      <c r="Y52" s="52">
        <v>2532897.83</v>
      </c>
      <c r="Z52" s="53">
        <v>2334</v>
      </c>
      <c r="AA52" s="59">
        <v>3274886.49</v>
      </c>
      <c r="AB52" s="45"/>
      <c r="AD52" s="99">
        <v>2957780.9800000004</v>
      </c>
      <c r="AE52" s="106">
        <v>2462</v>
      </c>
      <c r="AF52" s="100">
        <v>2411195.14</v>
      </c>
      <c r="AG52" s="106">
        <v>1935</v>
      </c>
      <c r="AH52" s="101">
        <v>1582387.6400000001</v>
      </c>
      <c r="AI52" s="38"/>
    </row>
    <row r="53" spans="1:35" ht="14.25" x14ac:dyDescent="0.2">
      <c r="A53" s="165" t="s">
        <v>102</v>
      </c>
      <c r="B53" s="169">
        <f t="shared" si="0"/>
        <v>50517</v>
      </c>
      <c r="C53" s="170">
        <f t="shared" si="0"/>
        <v>76540335.969999999</v>
      </c>
      <c r="D53" s="169">
        <f t="shared" si="0"/>
        <v>26669</v>
      </c>
      <c r="E53" s="170">
        <f t="shared" si="0"/>
        <v>60123214.359999999</v>
      </c>
      <c r="I53" s="58">
        <v>53641014.410000004</v>
      </c>
      <c r="J53" s="53">
        <v>12973</v>
      </c>
      <c r="K53" s="52">
        <v>34364033.160000004</v>
      </c>
      <c r="L53" s="53">
        <v>7282</v>
      </c>
      <c r="M53" s="59">
        <v>14613816.060000001</v>
      </c>
      <c r="P53" s="112">
        <v>34113084.759999998</v>
      </c>
      <c r="Q53" s="119">
        <v>12429</v>
      </c>
      <c r="R53" s="113">
        <v>13554409.679999998</v>
      </c>
      <c r="S53" s="119">
        <v>5775</v>
      </c>
      <c r="T53" s="114">
        <v>14318312.149999997</v>
      </c>
      <c r="U53" s="45"/>
      <c r="W53" s="58">
        <v>34705897.870000012</v>
      </c>
      <c r="X53" s="53">
        <v>13737</v>
      </c>
      <c r="Y53" s="52">
        <v>16418298.609999999</v>
      </c>
      <c r="Z53" s="53">
        <v>7527</v>
      </c>
      <c r="AA53" s="59">
        <v>18462244.23</v>
      </c>
      <c r="AB53" s="45"/>
      <c r="AD53" s="99">
        <v>36935328.739999995</v>
      </c>
      <c r="AE53" s="106">
        <v>11378</v>
      </c>
      <c r="AF53" s="100">
        <v>12203594.52</v>
      </c>
      <c r="AG53" s="106">
        <v>6085</v>
      </c>
      <c r="AH53" s="101">
        <v>12728841.920000004</v>
      </c>
      <c r="AI53" s="38"/>
    </row>
    <row r="54" spans="1:35" ht="14.25" x14ac:dyDescent="0.2">
      <c r="A54" s="165" t="s">
        <v>103</v>
      </c>
      <c r="B54" s="169">
        <f t="shared" si="0"/>
        <v>322901</v>
      </c>
      <c r="C54" s="170">
        <f t="shared" si="0"/>
        <v>569889479.55000007</v>
      </c>
      <c r="D54" s="169">
        <f t="shared" si="0"/>
        <v>236787</v>
      </c>
      <c r="E54" s="170">
        <f t="shared" si="0"/>
        <v>547562811.55000019</v>
      </c>
      <c r="I54" s="58">
        <v>174336920.86999995</v>
      </c>
      <c r="J54" s="53">
        <v>81768</v>
      </c>
      <c r="K54" s="52">
        <v>114185952.64000008</v>
      </c>
      <c r="L54" s="53">
        <v>61797</v>
      </c>
      <c r="M54" s="59">
        <v>118705640.05</v>
      </c>
      <c r="P54" s="112">
        <v>179801259.77999994</v>
      </c>
      <c r="Q54" s="119">
        <v>77327</v>
      </c>
      <c r="R54" s="113">
        <v>105420799.74000002</v>
      </c>
      <c r="S54" s="119">
        <v>52792</v>
      </c>
      <c r="T54" s="114">
        <v>122606862.23999998</v>
      </c>
      <c r="U54" s="45"/>
      <c r="W54" s="58">
        <v>196323760.96000016</v>
      </c>
      <c r="X54" s="53">
        <v>88710</v>
      </c>
      <c r="Y54" s="52">
        <v>199311884.28</v>
      </c>
      <c r="Z54" s="53">
        <v>68446</v>
      </c>
      <c r="AA54" s="59">
        <v>184841456.09000009</v>
      </c>
      <c r="AB54" s="45"/>
      <c r="AD54" s="99">
        <v>182199227.97</v>
      </c>
      <c r="AE54" s="106">
        <v>75096</v>
      </c>
      <c r="AF54" s="100">
        <v>150970842.89000002</v>
      </c>
      <c r="AG54" s="106">
        <v>53752</v>
      </c>
      <c r="AH54" s="101">
        <v>121408853.17000008</v>
      </c>
      <c r="AI54" s="38"/>
    </row>
    <row r="55" spans="1:35" ht="14.25" x14ac:dyDescent="0.2">
      <c r="A55" s="165" t="s">
        <v>104</v>
      </c>
      <c r="B55" s="169">
        <f t="shared" si="0"/>
        <v>67687</v>
      </c>
      <c r="C55" s="170">
        <f t="shared" si="0"/>
        <v>85807800.99000001</v>
      </c>
      <c r="D55" s="169">
        <f t="shared" si="0"/>
        <v>56974</v>
      </c>
      <c r="E55" s="170">
        <f t="shared" si="0"/>
        <v>89174822.819999993</v>
      </c>
      <c r="I55" s="58">
        <v>17315340.23</v>
      </c>
      <c r="J55" s="53">
        <v>17075</v>
      </c>
      <c r="K55" s="52">
        <v>21146064.200000003</v>
      </c>
      <c r="L55" s="53">
        <v>14642</v>
      </c>
      <c r="M55" s="59">
        <v>21662382.049999997</v>
      </c>
      <c r="P55" s="112">
        <v>17878945.990000002</v>
      </c>
      <c r="Q55" s="119">
        <v>16296</v>
      </c>
      <c r="R55" s="113">
        <v>16862864.270000003</v>
      </c>
      <c r="S55" s="119">
        <v>12404</v>
      </c>
      <c r="T55" s="114">
        <v>20719896.209999997</v>
      </c>
      <c r="U55" s="45"/>
      <c r="W55" s="58">
        <v>21722656.889999997</v>
      </c>
      <c r="X55" s="53">
        <v>18145</v>
      </c>
      <c r="Y55" s="52">
        <v>26203677.109999999</v>
      </c>
      <c r="Z55" s="53">
        <v>15949</v>
      </c>
      <c r="AA55" s="59">
        <v>24809312.150000002</v>
      </c>
      <c r="AB55" s="45"/>
      <c r="AD55" s="99">
        <v>20226351.239999998</v>
      </c>
      <c r="AE55" s="106">
        <v>16171</v>
      </c>
      <c r="AF55" s="100">
        <v>21595195.409999996</v>
      </c>
      <c r="AG55" s="106">
        <v>13979</v>
      </c>
      <c r="AH55" s="101">
        <v>21983232.410000004</v>
      </c>
      <c r="AI55" s="38"/>
    </row>
    <row r="56" spans="1:35" ht="14.25" x14ac:dyDescent="0.2">
      <c r="A56" s="165" t="s">
        <v>105</v>
      </c>
      <c r="B56" s="169">
        <f t="shared" si="0"/>
        <v>18410</v>
      </c>
      <c r="C56" s="170">
        <f t="shared" si="0"/>
        <v>28939908.749999996</v>
      </c>
      <c r="D56" s="169">
        <f t="shared" si="0"/>
        <v>16249</v>
      </c>
      <c r="E56" s="170">
        <f t="shared" si="0"/>
        <v>36618717.010000005</v>
      </c>
      <c r="I56" s="58">
        <v>6315409.4900000012</v>
      </c>
      <c r="J56" s="53">
        <v>4697</v>
      </c>
      <c r="K56" s="52">
        <v>6673648.3499999978</v>
      </c>
      <c r="L56" s="53">
        <v>4354</v>
      </c>
      <c r="M56" s="59">
        <v>7243630.7299999986</v>
      </c>
      <c r="P56" s="112">
        <v>6888126.6400000006</v>
      </c>
      <c r="Q56" s="119">
        <v>4441</v>
      </c>
      <c r="R56" s="113">
        <v>5536837.6199999992</v>
      </c>
      <c r="S56" s="119">
        <v>3532</v>
      </c>
      <c r="T56" s="114">
        <v>5088366.8400000008</v>
      </c>
      <c r="U56" s="45"/>
      <c r="W56" s="58">
        <v>6453457.7200000007</v>
      </c>
      <c r="X56" s="53">
        <v>4973</v>
      </c>
      <c r="Y56" s="52">
        <v>8267057.2400000012</v>
      </c>
      <c r="Z56" s="53">
        <v>4546</v>
      </c>
      <c r="AA56" s="59">
        <v>10155845.52</v>
      </c>
      <c r="AB56" s="45"/>
      <c r="AD56" s="99">
        <v>8326023.3000000007</v>
      </c>
      <c r="AE56" s="106">
        <v>4299</v>
      </c>
      <c r="AF56" s="100">
        <v>8462365.5399999991</v>
      </c>
      <c r="AG56" s="106">
        <v>3817</v>
      </c>
      <c r="AH56" s="101">
        <v>14130873.920000002</v>
      </c>
      <c r="AI56" s="38"/>
    </row>
    <row r="57" spans="1:35" ht="15" thickBot="1" x14ac:dyDescent="0.25">
      <c r="A57" s="165" t="s">
        <v>106</v>
      </c>
      <c r="B57" s="171">
        <f t="shared" si="0"/>
        <v>106804</v>
      </c>
      <c r="C57" s="172">
        <f t="shared" si="0"/>
        <v>169384686.30999997</v>
      </c>
      <c r="D57" s="171">
        <f t="shared" si="0"/>
        <v>82030</v>
      </c>
      <c r="E57" s="172">
        <f t="shared" si="0"/>
        <v>130651184.88000003</v>
      </c>
      <c r="I57" s="60">
        <v>81631966.87000002</v>
      </c>
      <c r="J57" s="61">
        <v>26817</v>
      </c>
      <c r="K57" s="62">
        <v>35321933.68</v>
      </c>
      <c r="L57" s="61">
        <v>20873</v>
      </c>
      <c r="M57" s="63">
        <v>34990585.010000005</v>
      </c>
      <c r="P57" s="112">
        <v>81339865.479999989</v>
      </c>
      <c r="Q57" s="119">
        <v>26055</v>
      </c>
      <c r="R57" s="113">
        <v>24374982.520000007</v>
      </c>
      <c r="S57" s="119">
        <v>17774</v>
      </c>
      <c r="T57" s="114">
        <v>23388022.170000006</v>
      </c>
      <c r="U57" s="45"/>
      <c r="W57" s="58">
        <v>80374358.909999967</v>
      </c>
      <c r="X57" s="53">
        <v>28815</v>
      </c>
      <c r="Y57" s="52">
        <v>87300939.519999981</v>
      </c>
      <c r="Z57" s="53">
        <v>23335</v>
      </c>
      <c r="AA57" s="59">
        <v>41476854.860000014</v>
      </c>
      <c r="AB57" s="45"/>
      <c r="AD57" s="99">
        <v>34494893.999999993</v>
      </c>
      <c r="AE57" s="106">
        <v>25117</v>
      </c>
      <c r="AF57" s="100">
        <v>22386830.589999996</v>
      </c>
      <c r="AG57" s="106">
        <v>20048</v>
      </c>
      <c r="AH57" s="101">
        <v>30795722.84</v>
      </c>
      <c r="AI57" s="38"/>
    </row>
    <row r="58" spans="1:35" s="149" customFormat="1" ht="15.75" thickBot="1" x14ac:dyDescent="0.3">
      <c r="A58" s="161" t="s">
        <v>107</v>
      </c>
      <c r="B58" s="145">
        <f>J58+Q58+X58+AE58</f>
        <v>5799438</v>
      </c>
      <c r="C58" s="173">
        <f>K58+R58+Y58+AF58</f>
        <v>8753442690.4800014</v>
      </c>
      <c r="D58" s="174">
        <f>L58+S58+Z58+AG58</f>
        <v>3964471</v>
      </c>
      <c r="E58" s="175">
        <f>M58+T58+AA58+AH58</f>
        <v>8629645102.9799995</v>
      </c>
      <c r="F58" s="143"/>
      <c r="G58" s="143"/>
      <c r="I58" s="141">
        <f>SUM(I6:I57)</f>
        <v>4229058856.8199992</v>
      </c>
      <c r="J58" s="162">
        <f>SUM(J6:J57)</f>
        <v>1490204</v>
      </c>
      <c r="K58" s="141">
        <f>SUM(K6:K57)</f>
        <v>2111834061.3099999</v>
      </c>
      <c r="L58" s="162">
        <f>SUM(L6:L57)</f>
        <v>1027047</v>
      </c>
      <c r="M58" s="141">
        <f>SUM(M6:M57)</f>
        <v>2130284418.1800001</v>
      </c>
      <c r="N58" s="143"/>
      <c r="O58" s="143"/>
      <c r="P58" s="144">
        <f>SUM(P6:P57)</f>
        <v>4258454842.2199965</v>
      </c>
      <c r="Q58" s="145">
        <f>SUM(Q6:Q57)</f>
        <v>1394593</v>
      </c>
      <c r="R58" s="144">
        <f>SUM(R6:R57)</f>
        <v>1770452761.8599999</v>
      </c>
      <c r="S58" s="145">
        <f>SUM(S6:S57)</f>
        <v>893651</v>
      </c>
      <c r="T58" s="146">
        <f>SUM(T6:T57)</f>
        <v>1737879189.7200003</v>
      </c>
      <c r="U58" s="147"/>
      <c r="V58" s="143"/>
      <c r="W58" s="144">
        <f>SUM(W6:W57)</f>
        <v>4218400361.2399988</v>
      </c>
      <c r="X58" s="145">
        <f>SUM(X6:X57)</f>
        <v>1556324</v>
      </c>
      <c r="Y58" s="144">
        <f>SUM(Y6:Y57)</f>
        <v>2681271894.3900003</v>
      </c>
      <c r="Z58" s="145">
        <f>SUM(Z6:Z57)</f>
        <v>1094766</v>
      </c>
      <c r="AA58" s="146">
        <f>SUM(AA6:AA57)</f>
        <v>2734567351.5300002</v>
      </c>
      <c r="AB58" s="148"/>
      <c r="AD58" s="144">
        <f>SUM(AD6:AD57)</f>
        <v>4269087371.1300006</v>
      </c>
      <c r="AE58" s="145">
        <f>SUM(AE6:AE57)</f>
        <v>1358317</v>
      </c>
      <c r="AF58" s="144">
        <f>SUM(AF6:AF57)</f>
        <v>2189883972.9200015</v>
      </c>
      <c r="AG58" s="145">
        <f>SUM(AG6:AG57)</f>
        <v>949007</v>
      </c>
      <c r="AH58" s="146">
        <f>SUM(AH6:AH57)</f>
        <v>2026914143.55</v>
      </c>
      <c r="AI58" s="150"/>
    </row>
    <row r="60" spans="1:35" s="149" customFormat="1" ht="15" x14ac:dyDescent="0.25">
      <c r="A60" s="163" t="s">
        <v>165</v>
      </c>
      <c r="I60" s="163" t="s">
        <v>166</v>
      </c>
      <c r="P60" s="163" t="s">
        <v>166</v>
      </c>
      <c r="W60" s="163" t="s">
        <v>166</v>
      </c>
      <c r="AD60" s="163" t="s">
        <v>166</v>
      </c>
      <c r="AI60" s="164"/>
    </row>
    <row r="61" spans="1:35" s="149" customFormat="1" ht="15" x14ac:dyDescent="0.25">
      <c r="A61" s="163" t="s">
        <v>167</v>
      </c>
      <c r="I61" s="163" t="s">
        <v>165</v>
      </c>
      <c r="P61" s="163" t="s">
        <v>165</v>
      </c>
      <c r="W61" s="163" t="s">
        <v>165</v>
      </c>
      <c r="AD61" s="163" t="s">
        <v>165</v>
      </c>
      <c r="AI61" s="164"/>
    </row>
    <row r="62" spans="1:35" s="149" customFormat="1" ht="15" x14ac:dyDescent="0.25">
      <c r="A62" s="163" t="s">
        <v>168</v>
      </c>
      <c r="I62" s="163" t="s">
        <v>167</v>
      </c>
      <c r="P62" s="163" t="s">
        <v>167</v>
      </c>
      <c r="W62" s="163" t="s">
        <v>167</v>
      </c>
      <c r="AD62" s="163" t="s">
        <v>167</v>
      </c>
      <c r="AI62" s="164"/>
    </row>
    <row r="63" spans="1:35" s="149" customFormat="1" ht="15" x14ac:dyDescent="0.25">
      <c r="A63" s="163" t="s">
        <v>169</v>
      </c>
      <c r="I63" s="163" t="s">
        <v>168</v>
      </c>
      <c r="P63" s="163" t="s">
        <v>168</v>
      </c>
      <c r="W63" s="163" t="s">
        <v>168</v>
      </c>
      <c r="AD63" s="163" t="s">
        <v>168</v>
      </c>
      <c r="AI63" s="164"/>
    </row>
    <row r="64" spans="1:35" s="149" customFormat="1" ht="15" x14ac:dyDescent="0.25">
      <c r="I64" s="163" t="s">
        <v>169</v>
      </c>
      <c r="P64" s="163" t="s">
        <v>169</v>
      </c>
      <c r="W64" s="163" t="s">
        <v>169</v>
      </c>
      <c r="AD64" s="163" t="s">
        <v>169</v>
      </c>
      <c r="AI64" s="164"/>
    </row>
  </sheetData>
  <mergeCells count="6">
    <mergeCell ref="AD4:AH4"/>
    <mergeCell ref="B2:E2"/>
    <mergeCell ref="B4:E4"/>
    <mergeCell ref="I4:M4"/>
    <mergeCell ref="P4:T4"/>
    <mergeCell ref="W4:AA4"/>
  </mergeCells>
  <pageMargins left="0.75" right="0.75" top="1" bottom="1" header="0" footer="0"/>
  <pageSetup paperSize="9" scale="78" orientation="portrait" r:id="rId1"/>
  <headerFooter alignWithMargins="0"/>
  <colBreaks count="3" manualBreakCount="3">
    <brk id="6" max="63" man="1"/>
    <brk id="14" max="1048575" man="1"/>
    <brk id="2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64"/>
  <sheetViews>
    <sheetView view="pageBreakPreview" zoomScale="70" zoomScaleNormal="100" zoomScaleSheetLayoutView="70" workbookViewId="0">
      <pane xSplit="1" topLeftCell="B1" activePane="topRight" state="frozen"/>
      <selection pane="topRight"/>
    </sheetView>
  </sheetViews>
  <sheetFormatPr baseColWidth="10" defaultRowHeight="12.75" x14ac:dyDescent="0.2"/>
  <cols>
    <col min="1" max="1" width="21.140625" bestFit="1" customWidth="1"/>
    <col min="2" max="2" width="18.28515625" customWidth="1"/>
    <col min="3" max="3" width="25" customWidth="1"/>
    <col min="4" max="4" width="18" bestFit="1" customWidth="1"/>
    <col min="5" max="5" width="25.28515625" customWidth="1"/>
    <col min="6" max="8" width="4" customWidth="1"/>
    <col min="9" max="9" width="26.140625" customWidth="1"/>
    <col min="10" max="10" width="13.42578125" customWidth="1"/>
    <col min="11" max="11" width="23.28515625" customWidth="1"/>
    <col min="12" max="12" width="14.5703125" customWidth="1"/>
    <col min="13" max="13" width="23.5703125" customWidth="1"/>
    <col min="14" max="15" width="4" customWidth="1"/>
    <col min="16" max="16" width="25.140625" bestFit="1" customWidth="1"/>
    <col min="17" max="17" width="17.7109375" bestFit="1" customWidth="1"/>
    <col min="18" max="18" width="22.7109375" bestFit="1" customWidth="1"/>
    <col min="19" max="19" width="15.140625" bestFit="1" customWidth="1"/>
    <col min="20" max="20" width="23.140625" customWidth="1"/>
    <col min="21" max="22" width="4" customWidth="1"/>
    <col min="23" max="23" width="25.140625" bestFit="1" customWidth="1"/>
    <col min="24" max="24" width="17" bestFit="1" customWidth="1"/>
    <col min="25" max="25" width="23" customWidth="1"/>
    <col min="26" max="26" width="15.42578125" bestFit="1" customWidth="1"/>
    <col min="27" max="27" width="22.7109375" bestFit="1" customWidth="1"/>
    <col min="28" max="29" width="4" customWidth="1"/>
    <col min="30" max="30" width="25.140625" bestFit="1" customWidth="1"/>
    <col min="31" max="31" width="16.140625" bestFit="1" customWidth="1"/>
    <col min="32" max="32" width="22.85546875" customWidth="1"/>
    <col min="33" max="33" width="15.85546875" bestFit="1" customWidth="1"/>
    <col min="34" max="34" width="23.7109375" customWidth="1"/>
    <col min="35" max="35" width="4.140625" style="13" customWidth="1"/>
  </cols>
  <sheetData>
    <row r="2" spans="1:35" ht="18" x14ac:dyDescent="0.25">
      <c r="B2" s="179" t="s">
        <v>171</v>
      </c>
      <c r="C2" s="179"/>
      <c r="D2" s="179"/>
      <c r="E2" s="180"/>
    </row>
    <row r="3" spans="1:35" ht="13.5" thickBot="1" x14ac:dyDescent="0.25"/>
    <row r="4" spans="1:35" ht="16.5" thickBot="1" x14ac:dyDescent="0.3">
      <c r="B4" s="181" t="s">
        <v>172</v>
      </c>
      <c r="C4" s="181"/>
      <c r="D4" s="181"/>
      <c r="E4" s="182"/>
      <c r="I4" s="176" t="s">
        <v>173</v>
      </c>
      <c r="J4" s="177"/>
      <c r="K4" s="177"/>
      <c r="L4" s="177"/>
      <c r="M4" s="178"/>
      <c r="P4" s="176" t="s">
        <v>174</v>
      </c>
      <c r="Q4" s="177"/>
      <c r="R4" s="177"/>
      <c r="S4" s="177"/>
      <c r="T4" s="178"/>
      <c r="W4" s="176" t="s">
        <v>175</v>
      </c>
      <c r="X4" s="177"/>
      <c r="Y4" s="177"/>
      <c r="Z4" s="177"/>
      <c r="AA4" s="178"/>
      <c r="AD4" s="176" t="s">
        <v>176</v>
      </c>
      <c r="AE4" s="177"/>
      <c r="AF4" s="177"/>
      <c r="AG4" s="177"/>
      <c r="AH4" s="178"/>
      <c r="AI4" s="14"/>
    </row>
    <row r="5" spans="1:35" ht="13.5" thickBot="1" x14ac:dyDescent="0.25">
      <c r="A5" s="40" t="s">
        <v>5</v>
      </c>
      <c r="B5" s="47" t="s">
        <v>161</v>
      </c>
      <c r="C5" s="48" t="s">
        <v>162</v>
      </c>
      <c r="D5" s="47" t="s">
        <v>160</v>
      </c>
      <c r="E5" s="49" t="s">
        <v>163</v>
      </c>
      <c r="I5" s="46" t="s">
        <v>164</v>
      </c>
      <c r="J5" s="47" t="s">
        <v>161</v>
      </c>
      <c r="K5" s="48" t="s">
        <v>162</v>
      </c>
      <c r="L5" s="47" t="s">
        <v>160</v>
      </c>
      <c r="M5" s="49" t="s">
        <v>163</v>
      </c>
      <c r="P5" s="46" t="s">
        <v>164</v>
      </c>
      <c r="Q5" s="47" t="s">
        <v>161</v>
      </c>
      <c r="R5" s="48" t="s">
        <v>162</v>
      </c>
      <c r="S5" s="47" t="s">
        <v>160</v>
      </c>
      <c r="T5" s="49" t="s">
        <v>163</v>
      </c>
      <c r="U5" s="44"/>
      <c r="W5" s="46" t="s">
        <v>164</v>
      </c>
      <c r="X5" s="47" t="s">
        <v>161</v>
      </c>
      <c r="Y5" s="48" t="s">
        <v>162</v>
      </c>
      <c r="Z5" s="47" t="s">
        <v>160</v>
      </c>
      <c r="AA5" s="49" t="s">
        <v>163</v>
      </c>
      <c r="AB5" s="44"/>
      <c r="AD5" s="46" t="s">
        <v>164</v>
      </c>
      <c r="AE5" s="47" t="s">
        <v>161</v>
      </c>
      <c r="AF5" s="48" t="s">
        <v>162</v>
      </c>
      <c r="AG5" s="47" t="s">
        <v>160</v>
      </c>
      <c r="AH5" s="49" t="s">
        <v>163</v>
      </c>
      <c r="AI5" s="15"/>
    </row>
    <row r="6" spans="1:35" ht="14.25" x14ac:dyDescent="0.2">
      <c r="A6" s="165" t="s">
        <v>67</v>
      </c>
      <c r="B6" s="169">
        <f t="shared" ref="B6:E57" si="0">J6+Q6+X6+AE6</f>
        <v>44438</v>
      </c>
      <c r="C6" s="170">
        <f t="shared" si="0"/>
        <v>72455055.379999995</v>
      </c>
      <c r="D6" s="169">
        <f t="shared" si="0"/>
        <v>23836</v>
      </c>
      <c r="E6" s="170">
        <f t="shared" si="0"/>
        <v>59022270.24000001</v>
      </c>
      <c r="I6" s="58">
        <v>33933553.159999996</v>
      </c>
      <c r="J6" s="53">
        <v>11669</v>
      </c>
      <c r="K6" s="52">
        <v>30235242.32</v>
      </c>
      <c r="L6" s="53">
        <v>6202</v>
      </c>
      <c r="M6" s="59">
        <v>13561045.610000003</v>
      </c>
      <c r="P6" s="112">
        <v>17283747.59</v>
      </c>
      <c r="Q6" s="119">
        <v>10435</v>
      </c>
      <c r="R6" s="113">
        <v>8640166.1099999994</v>
      </c>
      <c r="S6" s="119">
        <v>5108</v>
      </c>
      <c r="T6" s="114">
        <v>8493282.6699999962</v>
      </c>
      <c r="U6" s="45"/>
      <c r="W6" s="58">
        <v>17116384.48</v>
      </c>
      <c r="X6" s="53">
        <v>11533</v>
      </c>
      <c r="Y6" s="52">
        <v>15074363.43</v>
      </c>
      <c r="Z6" s="53">
        <v>6238</v>
      </c>
      <c r="AA6" s="59">
        <v>20421472.260000002</v>
      </c>
      <c r="AB6" s="45"/>
      <c r="AD6" s="99">
        <v>22468895.100000005</v>
      </c>
      <c r="AE6" s="106">
        <v>10801</v>
      </c>
      <c r="AF6" s="100">
        <v>18505283.52</v>
      </c>
      <c r="AG6" s="106">
        <v>6288</v>
      </c>
      <c r="AH6" s="101">
        <v>16546469.700000001</v>
      </c>
      <c r="AI6" s="38"/>
    </row>
    <row r="7" spans="1:35" ht="14.25" x14ac:dyDescent="0.2">
      <c r="A7" s="165" t="s">
        <v>68</v>
      </c>
      <c r="B7" s="169">
        <f t="shared" si="0"/>
        <v>180819</v>
      </c>
      <c r="C7" s="170">
        <f t="shared" si="0"/>
        <v>233786368.66999993</v>
      </c>
      <c r="D7" s="169">
        <f t="shared" si="0"/>
        <v>111715</v>
      </c>
      <c r="E7" s="170">
        <f t="shared" si="0"/>
        <v>217491445.55000004</v>
      </c>
      <c r="I7" s="58">
        <v>162001151.01000005</v>
      </c>
      <c r="J7" s="53">
        <v>47188</v>
      </c>
      <c r="K7" s="52">
        <v>62499584.049999982</v>
      </c>
      <c r="L7" s="53">
        <v>28828</v>
      </c>
      <c r="M7" s="59">
        <v>55609662</v>
      </c>
      <c r="P7" s="112">
        <v>155293366.70000002</v>
      </c>
      <c r="Q7" s="119">
        <v>43187</v>
      </c>
      <c r="R7" s="113">
        <v>49348917.809999965</v>
      </c>
      <c r="S7" s="119">
        <v>24638</v>
      </c>
      <c r="T7" s="114">
        <v>51664278.350000016</v>
      </c>
      <c r="U7" s="45"/>
      <c r="W7" s="58">
        <v>157443325.81999999</v>
      </c>
      <c r="X7" s="53">
        <v>47382</v>
      </c>
      <c r="Y7" s="52">
        <v>64178374.04999999</v>
      </c>
      <c r="Z7" s="53">
        <v>29269</v>
      </c>
      <c r="AA7" s="59">
        <v>57730404.899999999</v>
      </c>
      <c r="AB7" s="45"/>
      <c r="AD7" s="99">
        <v>150989829.9600001</v>
      </c>
      <c r="AE7" s="106">
        <v>43062</v>
      </c>
      <c r="AF7" s="100">
        <v>57759492.759999998</v>
      </c>
      <c r="AG7" s="106">
        <v>28980</v>
      </c>
      <c r="AH7" s="101">
        <v>52487100.300000019</v>
      </c>
      <c r="AI7" s="38"/>
    </row>
    <row r="8" spans="1:35" ht="14.25" x14ac:dyDescent="0.2">
      <c r="A8" s="166" t="s">
        <v>114</v>
      </c>
      <c r="B8" s="169">
        <f t="shared" si="0"/>
        <v>58556</v>
      </c>
      <c r="C8" s="170">
        <f t="shared" si="0"/>
        <v>84815749.709999993</v>
      </c>
      <c r="D8" s="169">
        <f t="shared" si="0"/>
        <v>41204</v>
      </c>
      <c r="E8" s="170">
        <f t="shared" si="0"/>
        <v>82396114.520000011</v>
      </c>
      <c r="I8" s="132">
        <v>41681739.049999982</v>
      </c>
      <c r="J8" s="133">
        <v>14843</v>
      </c>
      <c r="K8" s="134">
        <v>24105336.640000001</v>
      </c>
      <c r="L8" s="133">
        <v>9645</v>
      </c>
      <c r="M8" s="135">
        <v>19647094.620000001</v>
      </c>
      <c r="P8" s="136">
        <v>37376598.849999994</v>
      </c>
      <c r="Q8" s="137">
        <v>13165</v>
      </c>
      <c r="R8" s="138">
        <v>16656247.700000001</v>
      </c>
      <c r="S8" s="137">
        <v>9137</v>
      </c>
      <c r="T8" s="139">
        <v>19197450.190000001</v>
      </c>
      <c r="U8" s="45"/>
      <c r="W8" s="132">
        <v>39781099.849999987</v>
      </c>
      <c r="X8" s="133">
        <v>16487</v>
      </c>
      <c r="Y8" s="134">
        <v>20764968.890000001</v>
      </c>
      <c r="Z8" s="133">
        <v>11390</v>
      </c>
      <c r="AA8" s="135">
        <v>22003034.120000005</v>
      </c>
      <c r="AB8" s="45"/>
      <c r="AD8" s="99">
        <v>41019509.98999998</v>
      </c>
      <c r="AE8" s="106">
        <v>14061</v>
      </c>
      <c r="AF8" s="100">
        <v>23289196.479999993</v>
      </c>
      <c r="AG8" s="106">
        <v>11032</v>
      </c>
      <c r="AH8" s="101">
        <v>21548535.59</v>
      </c>
      <c r="AI8" s="38"/>
    </row>
    <row r="9" spans="1:35" ht="14.25" x14ac:dyDescent="0.2">
      <c r="A9" s="167" t="s">
        <v>115</v>
      </c>
      <c r="B9" s="169">
        <f t="shared" si="0"/>
        <v>27855</v>
      </c>
      <c r="C9" s="170">
        <f t="shared" si="0"/>
        <v>47557720.009999998</v>
      </c>
      <c r="D9" s="169">
        <f t="shared" si="0"/>
        <v>25615</v>
      </c>
      <c r="E9" s="170">
        <f t="shared" si="0"/>
        <v>45253750.810000002</v>
      </c>
      <c r="I9" s="58">
        <v>10874785.940000003</v>
      </c>
      <c r="J9" s="53">
        <v>7217</v>
      </c>
      <c r="K9" s="52">
        <v>11931668.499999998</v>
      </c>
      <c r="L9" s="53">
        <v>6634</v>
      </c>
      <c r="M9" s="59">
        <v>10430178.140000001</v>
      </c>
      <c r="P9" s="112">
        <v>9460917.4899999984</v>
      </c>
      <c r="Q9" s="140">
        <v>6574</v>
      </c>
      <c r="R9" s="113">
        <v>8488932.959999999</v>
      </c>
      <c r="S9" s="119">
        <v>5404</v>
      </c>
      <c r="T9" s="114">
        <v>9095843.8300000019</v>
      </c>
      <c r="U9" s="45"/>
      <c r="W9" s="58">
        <v>9977426.5100000016</v>
      </c>
      <c r="X9" s="53">
        <v>7223</v>
      </c>
      <c r="Y9" s="52">
        <v>16792105.260000002</v>
      </c>
      <c r="Z9" s="53">
        <v>7017</v>
      </c>
      <c r="AA9" s="59">
        <v>13500901.580000002</v>
      </c>
      <c r="AB9" s="45"/>
      <c r="AD9" s="96">
        <v>6684778.6399999997</v>
      </c>
      <c r="AE9" s="105">
        <v>6841</v>
      </c>
      <c r="AF9" s="97">
        <v>10345013.290000001</v>
      </c>
      <c r="AG9" s="105">
        <v>6560</v>
      </c>
      <c r="AH9" s="98">
        <v>12226827.260000002</v>
      </c>
      <c r="AI9" s="38"/>
    </row>
    <row r="10" spans="1:35" ht="14.25" x14ac:dyDescent="0.2">
      <c r="A10" s="165" t="s">
        <v>69</v>
      </c>
      <c r="B10" s="169">
        <f t="shared" si="0"/>
        <v>147336</v>
      </c>
      <c r="C10" s="170">
        <f t="shared" si="0"/>
        <v>163474313.80000001</v>
      </c>
      <c r="D10" s="169">
        <f t="shared" si="0"/>
        <v>116767</v>
      </c>
      <c r="E10" s="170">
        <f t="shared" si="0"/>
        <v>157836123.11000001</v>
      </c>
      <c r="I10" s="58">
        <v>47190455.250000015</v>
      </c>
      <c r="J10" s="53">
        <v>38757</v>
      </c>
      <c r="K10" s="52">
        <v>47695935.249999985</v>
      </c>
      <c r="L10" s="53">
        <v>28837</v>
      </c>
      <c r="M10" s="59">
        <v>43724951.519999988</v>
      </c>
      <c r="P10" s="112">
        <v>43280938.579999991</v>
      </c>
      <c r="Q10" s="119">
        <v>35611</v>
      </c>
      <c r="R10" s="113">
        <v>29581290.569999993</v>
      </c>
      <c r="S10" s="119">
        <v>24554</v>
      </c>
      <c r="T10" s="114">
        <v>28416267.199999996</v>
      </c>
      <c r="U10" s="45"/>
      <c r="W10" s="58">
        <v>42008418.310000002</v>
      </c>
      <c r="X10" s="53">
        <v>37201</v>
      </c>
      <c r="Y10" s="52">
        <v>42613203.580000013</v>
      </c>
      <c r="Z10" s="53">
        <v>31173</v>
      </c>
      <c r="AA10" s="59">
        <v>42670680.790000021</v>
      </c>
      <c r="AB10" s="45"/>
      <c r="AD10" s="99">
        <v>42120740.390000001</v>
      </c>
      <c r="AE10" s="106">
        <v>35767</v>
      </c>
      <c r="AF10" s="100">
        <v>43583884.400000006</v>
      </c>
      <c r="AG10" s="106">
        <v>32203</v>
      </c>
      <c r="AH10" s="101">
        <v>43024223.600000009</v>
      </c>
      <c r="AI10" s="38"/>
    </row>
    <row r="11" spans="1:35" ht="14.25" x14ac:dyDescent="0.2">
      <c r="A11" s="167" t="s">
        <v>116</v>
      </c>
      <c r="B11" s="169">
        <f t="shared" si="0"/>
        <v>12279</v>
      </c>
      <c r="C11" s="170">
        <f t="shared" si="0"/>
        <v>19466880.439999998</v>
      </c>
      <c r="D11" s="169">
        <f t="shared" si="0"/>
        <v>9256</v>
      </c>
      <c r="E11" s="170">
        <f t="shared" si="0"/>
        <v>19614938.34</v>
      </c>
      <c r="I11" s="58">
        <v>6258712.6700000009</v>
      </c>
      <c r="J11" s="53">
        <v>3829</v>
      </c>
      <c r="K11" s="52">
        <v>5932982.0200000005</v>
      </c>
      <c r="L11" s="53">
        <v>2605</v>
      </c>
      <c r="M11" s="59">
        <v>5604379.8299999991</v>
      </c>
      <c r="P11" s="112">
        <v>5960880.8799999999</v>
      </c>
      <c r="Q11" s="119">
        <v>2967</v>
      </c>
      <c r="R11" s="113">
        <v>2954574.25</v>
      </c>
      <c r="S11" s="119">
        <v>2227</v>
      </c>
      <c r="T11" s="114">
        <v>3552418.21</v>
      </c>
      <c r="U11" s="45"/>
      <c r="W11" s="58">
        <v>6525570.4000000004</v>
      </c>
      <c r="X11" s="53">
        <v>2781</v>
      </c>
      <c r="Y11" s="52">
        <v>5255239.0999999996</v>
      </c>
      <c r="Z11" s="53">
        <v>2201</v>
      </c>
      <c r="AA11" s="59">
        <v>3949477.56</v>
      </c>
      <c r="AB11" s="45"/>
      <c r="AD11" s="99">
        <v>5220446.5199999986</v>
      </c>
      <c r="AE11" s="106">
        <v>2702</v>
      </c>
      <c r="AF11" s="100">
        <v>5324085.07</v>
      </c>
      <c r="AG11" s="106">
        <v>2223</v>
      </c>
      <c r="AH11" s="101">
        <v>6508662.7399999993</v>
      </c>
      <c r="AI11" s="38"/>
    </row>
    <row r="12" spans="1:35" ht="14.25" x14ac:dyDescent="0.2">
      <c r="A12" s="165" t="s">
        <v>70</v>
      </c>
      <c r="B12" s="169">
        <f t="shared" si="0"/>
        <v>55891</v>
      </c>
      <c r="C12" s="170">
        <f t="shared" si="0"/>
        <v>72308606.389999986</v>
      </c>
      <c r="D12" s="169">
        <f t="shared" si="0"/>
        <v>47133</v>
      </c>
      <c r="E12" s="170">
        <f t="shared" si="0"/>
        <v>73867260.939999998</v>
      </c>
      <c r="I12" s="58">
        <v>23789290.210000012</v>
      </c>
      <c r="J12" s="53">
        <v>14902</v>
      </c>
      <c r="K12" s="52">
        <v>21246211.919999998</v>
      </c>
      <c r="L12" s="53">
        <v>11108</v>
      </c>
      <c r="M12" s="59">
        <v>20387815.179999996</v>
      </c>
      <c r="P12" s="112">
        <v>22979583.629999995</v>
      </c>
      <c r="Q12" s="119">
        <v>13238</v>
      </c>
      <c r="R12" s="113">
        <v>11942299.609999999</v>
      </c>
      <c r="S12" s="119">
        <v>9748</v>
      </c>
      <c r="T12" s="114">
        <v>12748213.110000001</v>
      </c>
      <c r="U12" s="45"/>
      <c r="W12" s="58">
        <v>23738520.080000002</v>
      </c>
      <c r="X12" s="53">
        <v>14346</v>
      </c>
      <c r="Y12" s="52">
        <v>17127480.199999996</v>
      </c>
      <c r="Z12" s="53">
        <v>12555</v>
      </c>
      <c r="AA12" s="59">
        <v>17281649.199999996</v>
      </c>
      <c r="AB12" s="45"/>
      <c r="AD12" s="99">
        <v>23894602.739999991</v>
      </c>
      <c r="AE12" s="106">
        <v>13405</v>
      </c>
      <c r="AF12" s="100">
        <v>21992614.659999996</v>
      </c>
      <c r="AG12" s="106">
        <v>13722</v>
      </c>
      <c r="AH12" s="101">
        <v>23449583.449999996</v>
      </c>
      <c r="AI12" s="38"/>
    </row>
    <row r="13" spans="1:35" ht="14.25" x14ac:dyDescent="0.2">
      <c r="A13" s="167" t="s">
        <v>151</v>
      </c>
      <c r="B13" s="169">
        <f t="shared" si="0"/>
        <v>123508</v>
      </c>
      <c r="C13" s="170">
        <f t="shared" si="0"/>
        <v>182162995.72000003</v>
      </c>
      <c r="D13" s="169">
        <f t="shared" si="0"/>
        <v>83017</v>
      </c>
      <c r="E13" s="170">
        <f t="shared" si="0"/>
        <v>288967971.75999999</v>
      </c>
      <c r="I13" s="58">
        <v>110675091.87000005</v>
      </c>
      <c r="J13" s="53">
        <v>32093</v>
      </c>
      <c r="K13" s="52">
        <v>48434125.550000012</v>
      </c>
      <c r="L13" s="53">
        <v>21317</v>
      </c>
      <c r="M13" s="59">
        <v>40730621.219999991</v>
      </c>
      <c r="P13" s="112">
        <v>103290120.43000004</v>
      </c>
      <c r="Q13" s="119">
        <v>31085</v>
      </c>
      <c r="R13" s="113">
        <v>28653626.390000012</v>
      </c>
      <c r="S13" s="119">
        <v>19923</v>
      </c>
      <c r="T13" s="114">
        <v>36513206.989999987</v>
      </c>
      <c r="U13" s="45"/>
      <c r="W13" s="58">
        <v>110901411.58999999</v>
      </c>
      <c r="X13" s="53">
        <v>31783</v>
      </c>
      <c r="Y13" s="52">
        <v>59475605.220000021</v>
      </c>
      <c r="Z13" s="53">
        <v>21159</v>
      </c>
      <c r="AA13" s="59">
        <v>161816004.38</v>
      </c>
      <c r="AB13" s="45"/>
      <c r="AD13" s="99">
        <v>213317258.48999992</v>
      </c>
      <c r="AE13" s="106">
        <v>28547</v>
      </c>
      <c r="AF13" s="100">
        <v>45599638.55999998</v>
      </c>
      <c r="AG13" s="106">
        <v>20618</v>
      </c>
      <c r="AH13" s="101">
        <v>49908139.169999987</v>
      </c>
      <c r="AI13" s="38"/>
    </row>
    <row r="14" spans="1:35" ht="14.25" x14ac:dyDescent="0.2">
      <c r="A14" s="165" t="s">
        <v>71</v>
      </c>
      <c r="B14" s="169">
        <f t="shared" si="0"/>
        <v>675502</v>
      </c>
      <c r="C14" s="170">
        <f t="shared" si="0"/>
        <v>835547175.9799999</v>
      </c>
      <c r="D14" s="169">
        <f t="shared" si="0"/>
        <v>421842</v>
      </c>
      <c r="E14" s="170">
        <f t="shared" si="0"/>
        <v>873716561.07000017</v>
      </c>
      <c r="I14" s="58">
        <v>375974877.50999981</v>
      </c>
      <c r="J14" s="53">
        <v>179382</v>
      </c>
      <c r="K14" s="52">
        <v>210629671.6999999</v>
      </c>
      <c r="L14" s="53">
        <v>110108</v>
      </c>
      <c r="M14" s="59">
        <v>241717613.37999982</v>
      </c>
      <c r="P14" s="112">
        <v>408162676.24000037</v>
      </c>
      <c r="Q14" s="119">
        <v>163526</v>
      </c>
      <c r="R14" s="113">
        <v>169021750.18999991</v>
      </c>
      <c r="S14" s="119">
        <v>87272</v>
      </c>
      <c r="T14" s="114">
        <v>166402490.86000013</v>
      </c>
      <c r="U14" s="45"/>
      <c r="W14" s="58">
        <v>403740879.0599997</v>
      </c>
      <c r="X14" s="53">
        <v>170965</v>
      </c>
      <c r="Y14" s="52">
        <v>198905713.32000005</v>
      </c>
      <c r="Z14" s="53">
        <v>111752</v>
      </c>
      <c r="AA14" s="59">
        <v>222935864.97000006</v>
      </c>
      <c r="AB14" s="45"/>
      <c r="AD14" s="99">
        <v>438150331.13999951</v>
      </c>
      <c r="AE14" s="106">
        <v>161629</v>
      </c>
      <c r="AF14" s="100">
        <v>256990040.77000007</v>
      </c>
      <c r="AG14" s="106">
        <v>112710</v>
      </c>
      <c r="AH14" s="101">
        <v>242660591.86000007</v>
      </c>
      <c r="AI14" s="38"/>
    </row>
    <row r="15" spans="1:35" ht="14.25" x14ac:dyDescent="0.2">
      <c r="A15" s="165" t="s">
        <v>72</v>
      </c>
      <c r="B15" s="169">
        <f t="shared" si="0"/>
        <v>89699</v>
      </c>
      <c r="C15" s="170">
        <f t="shared" si="0"/>
        <v>181054845.74000001</v>
      </c>
      <c r="D15" s="169">
        <f t="shared" si="0"/>
        <v>70089</v>
      </c>
      <c r="E15" s="170">
        <f t="shared" si="0"/>
        <v>178768665.26999998</v>
      </c>
      <c r="I15" s="58">
        <v>50372488.889999978</v>
      </c>
      <c r="J15" s="53">
        <v>23949</v>
      </c>
      <c r="K15" s="52">
        <v>42156194.93</v>
      </c>
      <c r="L15" s="53">
        <v>18333</v>
      </c>
      <c r="M15" s="59">
        <v>46083279.009999998</v>
      </c>
      <c r="P15" s="112">
        <v>54980613.420000024</v>
      </c>
      <c r="Q15" s="119">
        <v>21040</v>
      </c>
      <c r="R15" s="113">
        <v>39379565.770000003</v>
      </c>
      <c r="S15" s="119">
        <v>14481</v>
      </c>
      <c r="T15" s="114">
        <v>29463295.250000007</v>
      </c>
      <c r="U15" s="45"/>
      <c r="W15" s="58">
        <v>44375950.259999968</v>
      </c>
      <c r="X15" s="53">
        <v>22874</v>
      </c>
      <c r="Y15" s="52">
        <v>37833172.919999994</v>
      </c>
      <c r="Z15" s="53">
        <v>18914</v>
      </c>
      <c r="AA15" s="59">
        <v>44674964.289999984</v>
      </c>
      <c r="AB15" s="45"/>
      <c r="AD15" s="99">
        <v>51253977.249999993</v>
      </c>
      <c r="AE15" s="106">
        <v>21836</v>
      </c>
      <c r="AF15" s="100">
        <v>61685912.120000012</v>
      </c>
      <c r="AG15" s="106">
        <v>18361</v>
      </c>
      <c r="AH15" s="101">
        <v>58547126.719999999</v>
      </c>
      <c r="AI15" s="38"/>
    </row>
    <row r="16" spans="1:35" ht="14.25" x14ac:dyDescent="0.2">
      <c r="A16" s="165" t="s">
        <v>73</v>
      </c>
      <c r="B16" s="169">
        <f t="shared" si="0"/>
        <v>37650</v>
      </c>
      <c r="C16" s="170">
        <f t="shared" si="0"/>
        <v>72638946.129999995</v>
      </c>
      <c r="D16" s="169">
        <f t="shared" si="0"/>
        <v>31655</v>
      </c>
      <c r="E16" s="170">
        <f t="shared" si="0"/>
        <v>69687599.25</v>
      </c>
      <c r="I16" s="58">
        <v>24435880.149999995</v>
      </c>
      <c r="J16" s="53">
        <v>10057</v>
      </c>
      <c r="K16" s="52">
        <v>19929040.790000003</v>
      </c>
      <c r="L16" s="53">
        <v>8277</v>
      </c>
      <c r="M16" s="59">
        <v>18339708.309999999</v>
      </c>
      <c r="P16" s="112">
        <v>22872670.300000012</v>
      </c>
      <c r="Q16" s="119">
        <v>8886</v>
      </c>
      <c r="R16" s="113">
        <v>10224569.879999997</v>
      </c>
      <c r="S16" s="119">
        <v>6785</v>
      </c>
      <c r="T16" s="114">
        <v>11944606.910000002</v>
      </c>
      <c r="U16" s="45"/>
      <c r="W16" s="58">
        <v>24558933.25</v>
      </c>
      <c r="X16" s="53">
        <v>9383</v>
      </c>
      <c r="Y16" s="52">
        <v>17787577.460000005</v>
      </c>
      <c r="Z16" s="53">
        <v>8014</v>
      </c>
      <c r="AA16" s="59">
        <v>18458330.800000001</v>
      </c>
      <c r="AB16" s="45"/>
      <c r="AD16" s="99">
        <v>25703719.660000004</v>
      </c>
      <c r="AE16" s="106">
        <v>9324</v>
      </c>
      <c r="AF16" s="100">
        <v>24697757.999999993</v>
      </c>
      <c r="AG16" s="106">
        <v>8579</v>
      </c>
      <c r="AH16" s="101">
        <v>20944953.229999997</v>
      </c>
      <c r="AI16" s="38"/>
    </row>
    <row r="17" spans="1:35" ht="14.25" x14ac:dyDescent="0.2">
      <c r="A17" s="167" t="s">
        <v>117</v>
      </c>
      <c r="B17" s="169">
        <f t="shared" si="0"/>
        <v>31636</v>
      </c>
      <c r="C17" s="170">
        <f t="shared" si="0"/>
        <v>50972625.960000008</v>
      </c>
      <c r="D17" s="169">
        <f t="shared" si="0"/>
        <v>26052</v>
      </c>
      <c r="E17" s="170">
        <f t="shared" si="0"/>
        <v>56607816.82</v>
      </c>
      <c r="I17" s="58">
        <v>57982297.230000004</v>
      </c>
      <c r="J17" s="53">
        <v>8221</v>
      </c>
      <c r="K17" s="52">
        <v>12470453.99</v>
      </c>
      <c r="L17" s="53">
        <v>6515</v>
      </c>
      <c r="M17" s="59">
        <v>15577314.890000001</v>
      </c>
      <c r="P17" s="112">
        <v>61103161.299999975</v>
      </c>
      <c r="Q17" s="119">
        <v>7298</v>
      </c>
      <c r="R17" s="113">
        <v>9665385.7700000014</v>
      </c>
      <c r="S17" s="119">
        <v>5659</v>
      </c>
      <c r="T17" s="114">
        <v>9107445.6599999983</v>
      </c>
      <c r="U17" s="45"/>
      <c r="W17" s="58">
        <v>60522996.309999995</v>
      </c>
      <c r="X17" s="53">
        <v>8379</v>
      </c>
      <c r="Y17" s="52">
        <v>12890658.359999999</v>
      </c>
      <c r="Z17" s="53">
        <v>7079</v>
      </c>
      <c r="AA17" s="59">
        <v>14243524.82</v>
      </c>
      <c r="AB17" s="45"/>
      <c r="AD17" s="99">
        <v>61880010.18999999</v>
      </c>
      <c r="AE17" s="106">
        <v>7738</v>
      </c>
      <c r="AF17" s="100">
        <v>15946127.84</v>
      </c>
      <c r="AG17" s="106">
        <v>6799</v>
      </c>
      <c r="AH17" s="101">
        <v>17679531.450000003</v>
      </c>
      <c r="AI17" s="38"/>
    </row>
    <row r="18" spans="1:35" ht="14.25" x14ac:dyDescent="0.2">
      <c r="A18" s="167" t="s">
        <v>118</v>
      </c>
      <c r="B18" s="169">
        <f t="shared" si="0"/>
        <v>146032</v>
      </c>
      <c r="C18" s="170">
        <f t="shared" si="0"/>
        <v>129105054.70999999</v>
      </c>
      <c r="D18" s="169">
        <f t="shared" si="0"/>
        <v>83942</v>
      </c>
      <c r="E18" s="170">
        <f t="shared" si="0"/>
        <v>118188634.73</v>
      </c>
      <c r="I18" s="58">
        <v>87488080.840000004</v>
      </c>
      <c r="J18" s="53">
        <v>38353</v>
      </c>
      <c r="K18" s="52">
        <v>33649118.95000001</v>
      </c>
      <c r="L18" s="53">
        <v>20887</v>
      </c>
      <c r="M18" s="59">
        <v>32658154.619999997</v>
      </c>
      <c r="P18" s="112">
        <v>86513020.070000008</v>
      </c>
      <c r="Q18" s="119">
        <v>36276</v>
      </c>
      <c r="R18" s="113">
        <v>30962535.199999999</v>
      </c>
      <c r="S18" s="119">
        <v>18155</v>
      </c>
      <c r="T18" s="114">
        <v>26612177.390000012</v>
      </c>
      <c r="U18" s="45"/>
      <c r="W18" s="58">
        <v>82166174.590000004</v>
      </c>
      <c r="X18" s="53">
        <v>37547</v>
      </c>
      <c r="Y18" s="52">
        <v>34865380.359999985</v>
      </c>
      <c r="Z18" s="53">
        <v>22299</v>
      </c>
      <c r="AA18" s="59">
        <v>29170827.120000001</v>
      </c>
      <c r="AB18" s="45"/>
      <c r="AD18" s="99">
        <v>76511043.579999968</v>
      </c>
      <c r="AE18" s="106">
        <v>33856</v>
      </c>
      <c r="AF18" s="100">
        <v>29628020.200000003</v>
      </c>
      <c r="AG18" s="106">
        <v>22601</v>
      </c>
      <c r="AH18" s="101">
        <v>29747475.59999999</v>
      </c>
      <c r="AI18" s="38"/>
    </row>
    <row r="19" spans="1:35" ht="14.25" x14ac:dyDescent="0.2">
      <c r="A19" s="165" t="s">
        <v>74</v>
      </c>
      <c r="B19" s="169">
        <f t="shared" si="0"/>
        <v>72886</v>
      </c>
      <c r="C19" s="170">
        <f t="shared" si="0"/>
        <v>109804976.97</v>
      </c>
      <c r="D19" s="169">
        <f t="shared" si="0"/>
        <v>61141</v>
      </c>
      <c r="E19" s="170">
        <f t="shared" si="0"/>
        <v>114852968.19999997</v>
      </c>
      <c r="I19" s="58">
        <v>30172249.029999997</v>
      </c>
      <c r="J19" s="53">
        <v>19269</v>
      </c>
      <c r="K19" s="52">
        <v>29575089.669999994</v>
      </c>
      <c r="L19" s="53">
        <v>15715</v>
      </c>
      <c r="M19" s="59">
        <v>27238214.839999992</v>
      </c>
      <c r="P19" s="112">
        <v>27964430.879999995</v>
      </c>
      <c r="Q19" s="119">
        <v>17168</v>
      </c>
      <c r="R19" s="113">
        <v>17460554.489999998</v>
      </c>
      <c r="S19" s="119">
        <v>13180</v>
      </c>
      <c r="T19" s="114">
        <v>18725312.079999987</v>
      </c>
      <c r="U19" s="45"/>
      <c r="W19" s="58">
        <v>29179888.030000001</v>
      </c>
      <c r="X19" s="53">
        <v>18468</v>
      </c>
      <c r="Y19" s="52">
        <v>27727033.760000002</v>
      </c>
      <c r="Z19" s="53">
        <v>15889</v>
      </c>
      <c r="AA19" s="59">
        <v>29990812.669999994</v>
      </c>
      <c r="AB19" s="45"/>
      <c r="AD19" s="99">
        <v>31404108.040000003</v>
      </c>
      <c r="AE19" s="106">
        <v>17981</v>
      </c>
      <c r="AF19" s="100">
        <v>35042299.050000004</v>
      </c>
      <c r="AG19" s="106">
        <v>16357</v>
      </c>
      <c r="AH19" s="101">
        <v>38898628.609999999</v>
      </c>
      <c r="AI19" s="38"/>
    </row>
    <row r="20" spans="1:35" ht="14.25" x14ac:dyDescent="0.2">
      <c r="A20" s="167" t="s">
        <v>119</v>
      </c>
      <c r="B20" s="169">
        <f t="shared" si="0"/>
        <v>60387</v>
      </c>
      <c r="C20" s="170">
        <f t="shared" si="0"/>
        <v>71923656.11999999</v>
      </c>
      <c r="D20" s="169">
        <f t="shared" si="0"/>
        <v>36671</v>
      </c>
      <c r="E20" s="170">
        <f t="shared" si="0"/>
        <v>69498668.829999998</v>
      </c>
      <c r="I20" s="58">
        <v>39213784.140000008</v>
      </c>
      <c r="J20" s="53">
        <v>15867</v>
      </c>
      <c r="K20" s="52">
        <v>18355229.940000001</v>
      </c>
      <c r="L20" s="53">
        <v>9110</v>
      </c>
      <c r="M20" s="59">
        <v>18879567.799999997</v>
      </c>
      <c r="P20" s="112">
        <v>39869258.220000014</v>
      </c>
      <c r="Q20" s="119">
        <v>14582</v>
      </c>
      <c r="R20" s="113">
        <v>14744909.219999997</v>
      </c>
      <c r="S20" s="119">
        <v>8015</v>
      </c>
      <c r="T20" s="114">
        <v>15458623.400000002</v>
      </c>
      <c r="U20" s="45"/>
      <c r="W20" s="58">
        <v>40431312.869999997</v>
      </c>
      <c r="X20" s="53">
        <v>15687</v>
      </c>
      <c r="Y20" s="52">
        <v>20603616.489999995</v>
      </c>
      <c r="Z20" s="53">
        <v>9931</v>
      </c>
      <c r="AA20" s="59">
        <v>19464826.330000002</v>
      </c>
      <c r="AB20" s="45"/>
      <c r="AD20" s="99">
        <v>39309008.760000013</v>
      </c>
      <c r="AE20" s="106">
        <v>14251</v>
      </c>
      <c r="AF20" s="100">
        <v>18219900.470000003</v>
      </c>
      <c r="AG20" s="106">
        <v>9615</v>
      </c>
      <c r="AH20" s="101">
        <v>15695651.299999999</v>
      </c>
      <c r="AI20" s="38"/>
    </row>
    <row r="21" spans="1:35" ht="14.25" x14ac:dyDescent="0.2">
      <c r="A21" s="165" t="s">
        <v>75</v>
      </c>
      <c r="B21" s="169">
        <f t="shared" si="0"/>
        <v>10748</v>
      </c>
      <c r="C21" s="170">
        <f t="shared" si="0"/>
        <v>13577040.75</v>
      </c>
      <c r="D21" s="169">
        <f t="shared" si="0"/>
        <v>7378</v>
      </c>
      <c r="E21" s="170">
        <f t="shared" si="0"/>
        <v>14342027.460000001</v>
      </c>
      <c r="I21" s="58">
        <v>4449326.7700000014</v>
      </c>
      <c r="J21" s="53">
        <v>2881</v>
      </c>
      <c r="K21" s="52">
        <v>3566751.8300000005</v>
      </c>
      <c r="L21" s="53">
        <v>1652</v>
      </c>
      <c r="M21" s="59">
        <v>5207698.6599999992</v>
      </c>
      <c r="P21" s="112">
        <v>6043502.1500000013</v>
      </c>
      <c r="Q21" s="119">
        <v>2550</v>
      </c>
      <c r="R21" s="113">
        <v>3034509.22</v>
      </c>
      <c r="S21" s="119">
        <v>1157</v>
      </c>
      <c r="T21" s="114">
        <v>2734101.7199999993</v>
      </c>
      <c r="U21" s="45"/>
      <c r="W21" s="58">
        <v>5647149.6600000011</v>
      </c>
      <c r="X21" s="53">
        <v>2780</v>
      </c>
      <c r="Y21" s="52">
        <v>2970231.9099999997</v>
      </c>
      <c r="Z21" s="53">
        <v>2167</v>
      </c>
      <c r="AA21" s="59">
        <v>3063829.9700000007</v>
      </c>
      <c r="AB21" s="45"/>
      <c r="AD21" s="99">
        <v>5503646.3199999994</v>
      </c>
      <c r="AE21" s="106">
        <v>2537</v>
      </c>
      <c r="AF21" s="100">
        <v>4005547.7899999996</v>
      </c>
      <c r="AG21" s="106">
        <v>2402</v>
      </c>
      <c r="AH21" s="101">
        <v>3336397.1100000003</v>
      </c>
      <c r="AI21" s="38"/>
    </row>
    <row r="22" spans="1:35" ht="14.25" x14ac:dyDescent="0.2">
      <c r="A22" s="165" t="s">
        <v>76</v>
      </c>
      <c r="B22" s="169">
        <f t="shared" si="0"/>
        <v>39117</v>
      </c>
      <c r="C22" s="170">
        <f t="shared" si="0"/>
        <v>67644279.479999989</v>
      </c>
      <c r="D22" s="169">
        <f t="shared" si="0"/>
        <v>26202</v>
      </c>
      <c r="E22" s="170">
        <f t="shared" si="0"/>
        <v>66502374.50999999</v>
      </c>
      <c r="I22" s="58">
        <v>29769108.209999986</v>
      </c>
      <c r="J22" s="53">
        <v>10299</v>
      </c>
      <c r="K22" s="52">
        <v>17259882.770000003</v>
      </c>
      <c r="L22" s="53">
        <v>6786</v>
      </c>
      <c r="M22" s="59">
        <v>16851676.159999996</v>
      </c>
      <c r="P22" s="112">
        <v>29485252.099999998</v>
      </c>
      <c r="Q22" s="119">
        <v>9276</v>
      </c>
      <c r="R22" s="113">
        <v>12923091.419999998</v>
      </c>
      <c r="S22" s="119">
        <v>5935</v>
      </c>
      <c r="T22" s="114">
        <v>13599805.93</v>
      </c>
      <c r="U22" s="45"/>
      <c r="W22" s="58">
        <v>30027114.549999993</v>
      </c>
      <c r="X22" s="53">
        <v>10286</v>
      </c>
      <c r="Y22" s="52">
        <v>20065898.319999997</v>
      </c>
      <c r="Z22" s="53">
        <v>6714</v>
      </c>
      <c r="AA22" s="59">
        <v>17122602.919999998</v>
      </c>
      <c r="AB22" s="45"/>
      <c r="AD22" s="99">
        <v>27114757.550000001</v>
      </c>
      <c r="AE22" s="106">
        <v>9256</v>
      </c>
      <c r="AF22" s="100">
        <v>17395406.969999999</v>
      </c>
      <c r="AG22" s="106">
        <v>6767</v>
      </c>
      <c r="AH22" s="101">
        <v>18928289.5</v>
      </c>
      <c r="AI22" s="38"/>
    </row>
    <row r="23" spans="1:35" ht="14.25" x14ac:dyDescent="0.2">
      <c r="A23" s="167" t="s">
        <v>120</v>
      </c>
      <c r="B23" s="169">
        <f t="shared" si="0"/>
        <v>59387</v>
      </c>
      <c r="C23" s="170">
        <f t="shared" si="0"/>
        <v>87312060.810000002</v>
      </c>
      <c r="D23" s="169">
        <f t="shared" si="0"/>
        <v>41009</v>
      </c>
      <c r="E23" s="170">
        <f t="shared" si="0"/>
        <v>67124229.559999987</v>
      </c>
      <c r="I23" s="58">
        <v>46706661.20000001</v>
      </c>
      <c r="J23" s="53">
        <v>15988</v>
      </c>
      <c r="K23" s="52">
        <v>19055183.209999993</v>
      </c>
      <c r="L23" s="53">
        <v>10379</v>
      </c>
      <c r="M23" s="59">
        <v>19301049.449999992</v>
      </c>
      <c r="P23" s="112">
        <v>46979478.259999998</v>
      </c>
      <c r="Q23" s="119">
        <v>13827</v>
      </c>
      <c r="R23" s="113">
        <v>17055732.989999998</v>
      </c>
      <c r="S23" s="119">
        <v>8856</v>
      </c>
      <c r="T23" s="114">
        <v>13701303.68</v>
      </c>
      <c r="U23" s="45"/>
      <c r="W23" s="58">
        <v>43596902.250000007</v>
      </c>
      <c r="X23" s="53">
        <v>15681</v>
      </c>
      <c r="Y23" s="52">
        <v>21046090.699999999</v>
      </c>
      <c r="Z23" s="53">
        <v>11116</v>
      </c>
      <c r="AA23" s="59">
        <v>17758045.59</v>
      </c>
      <c r="AB23" s="45"/>
      <c r="AD23" s="99">
        <v>40312437.740000002</v>
      </c>
      <c r="AE23" s="106">
        <v>13891</v>
      </c>
      <c r="AF23" s="100">
        <v>30155053.910000004</v>
      </c>
      <c r="AG23" s="106">
        <v>10658</v>
      </c>
      <c r="AH23" s="101">
        <v>16363830.84</v>
      </c>
      <c r="AI23" s="38"/>
    </row>
    <row r="24" spans="1:35" ht="14.25" x14ac:dyDescent="0.2">
      <c r="A24" s="167" t="s">
        <v>152</v>
      </c>
      <c r="B24" s="169">
        <f t="shared" si="0"/>
        <v>119785</v>
      </c>
      <c r="C24" s="170">
        <f t="shared" si="0"/>
        <v>190038878.41</v>
      </c>
      <c r="D24" s="169">
        <f t="shared" si="0"/>
        <v>93721</v>
      </c>
      <c r="E24" s="170">
        <f t="shared" si="0"/>
        <v>196239134.38999999</v>
      </c>
      <c r="I24" s="58">
        <v>86053844.480000034</v>
      </c>
      <c r="J24" s="53">
        <v>31253</v>
      </c>
      <c r="K24" s="52">
        <v>42973903.940000013</v>
      </c>
      <c r="L24" s="53">
        <v>23902</v>
      </c>
      <c r="M24" s="59">
        <v>43691519.079999983</v>
      </c>
      <c r="P24" s="112">
        <v>88061506.989999995</v>
      </c>
      <c r="Q24" s="119">
        <v>27947</v>
      </c>
      <c r="R24" s="113">
        <v>45953912.189999998</v>
      </c>
      <c r="S24" s="119">
        <v>20568</v>
      </c>
      <c r="T24" s="114">
        <v>45140129.390000001</v>
      </c>
      <c r="U24" s="45"/>
      <c r="W24" s="58">
        <v>87077088.469999984</v>
      </c>
      <c r="X24" s="53">
        <v>30911</v>
      </c>
      <c r="Y24" s="52">
        <v>46367371.039999992</v>
      </c>
      <c r="Z24" s="53">
        <v>24603</v>
      </c>
      <c r="AA24" s="59">
        <v>55621975.320000015</v>
      </c>
      <c r="AB24" s="45"/>
      <c r="AD24" s="99">
        <v>96574420.719999984</v>
      </c>
      <c r="AE24" s="106">
        <v>29674</v>
      </c>
      <c r="AF24" s="100">
        <v>54743691.239999987</v>
      </c>
      <c r="AG24" s="106">
        <v>24648</v>
      </c>
      <c r="AH24" s="101">
        <v>51785510.600000009</v>
      </c>
      <c r="AI24" s="38"/>
    </row>
    <row r="25" spans="1:35" ht="14.25" x14ac:dyDescent="0.2">
      <c r="A25" s="165" t="s">
        <v>77</v>
      </c>
      <c r="B25" s="169">
        <f t="shared" si="0"/>
        <v>16178</v>
      </c>
      <c r="C25" s="170">
        <f t="shared" si="0"/>
        <v>31512265.309999995</v>
      </c>
      <c r="D25" s="169">
        <f t="shared" si="0"/>
        <v>12912</v>
      </c>
      <c r="E25" s="170">
        <f t="shared" si="0"/>
        <v>28162340.849999998</v>
      </c>
      <c r="I25" s="58">
        <v>13343283.98</v>
      </c>
      <c r="J25" s="53">
        <v>4211</v>
      </c>
      <c r="K25" s="52">
        <v>5936256.4400000013</v>
      </c>
      <c r="L25" s="53">
        <v>3276</v>
      </c>
      <c r="M25" s="59">
        <v>5644626.0099999998</v>
      </c>
      <c r="P25" s="112">
        <v>13063470.110000001</v>
      </c>
      <c r="Q25" s="119">
        <v>3854</v>
      </c>
      <c r="R25" s="113">
        <v>12405630.779999999</v>
      </c>
      <c r="S25" s="119">
        <v>2775</v>
      </c>
      <c r="T25" s="114">
        <v>9227162.1699999999</v>
      </c>
      <c r="U25" s="45"/>
      <c r="W25" s="58">
        <v>9874044.6300000027</v>
      </c>
      <c r="X25" s="53">
        <v>4162</v>
      </c>
      <c r="Y25" s="52">
        <v>6259075.3599999994</v>
      </c>
      <c r="Z25" s="53">
        <v>3338</v>
      </c>
      <c r="AA25" s="59">
        <v>6053401.8699999992</v>
      </c>
      <c r="AB25" s="45"/>
      <c r="AD25" s="99">
        <v>9668498.7500000019</v>
      </c>
      <c r="AE25" s="106">
        <v>3951</v>
      </c>
      <c r="AF25" s="100">
        <v>6911302.7299999986</v>
      </c>
      <c r="AG25" s="106">
        <v>3523</v>
      </c>
      <c r="AH25" s="101">
        <v>7237150.7999999998</v>
      </c>
      <c r="AI25" s="38"/>
    </row>
    <row r="26" spans="1:35" ht="14.25" x14ac:dyDescent="0.2">
      <c r="A26" s="167" t="s">
        <v>153</v>
      </c>
      <c r="B26" s="169">
        <f t="shared" si="0"/>
        <v>52671</v>
      </c>
      <c r="C26" s="170">
        <f t="shared" si="0"/>
        <v>86798718.449999988</v>
      </c>
      <c r="D26" s="169">
        <f t="shared" si="0"/>
        <v>42017</v>
      </c>
      <c r="E26" s="170">
        <f t="shared" si="0"/>
        <v>89334401.709999993</v>
      </c>
      <c r="I26" s="58">
        <v>22446120.800000004</v>
      </c>
      <c r="J26" s="53">
        <v>13805</v>
      </c>
      <c r="K26" s="52">
        <v>30779938.499999996</v>
      </c>
      <c r="L26" s="53">
        <v>10051</v>
      </c>
      <c r="M26" s="59">
        <v>30120477.390000004</v>
      </c>
      <c r="P26" s="112">
        <v>21815987.120000008</v>
      </c>
      <c r="Q26" s="119">
        <v>12764</v>
      </c>
      <c r="R26" s="113">
        <v>14893560.440000001</v>
      </c>
      <c r="S26" s="119">
        <v>9286</v>
      </c>
      <c r="T26" s="114">
        <v>15321987.909999998</v>
      </c>
      <c r="U26" s="45"/>
      <c r="W26" s="58">
        <v>22214185.130000003</v>
      </c>
      <c r="X26" s="53">
        <v>13325</v>
      </c>
      <c r="Y26" s="52">
        <v>19747577.039999999</v>
      </c>
      <c r="Z26" s="53">
        <v>11273</v>
      </c>
      <c r="AA26" s="59">
        <v>19733428.329999994</v>
      </c>
      <c r="AB26" s="45"/>
      <c r="AD26" s="99">
        <v>22324386.980000004</v>
      </c>
      <c r="AE26" s="106">
        <v>12777</v>
      </c>
      <c r="AF26" s="100">
        <v>21377642.469999991</v>
      </c>
      <c r="AG26" s="106">
        <v>11407</v>
      </c>
      <c r="AH26" s="101">
        <v>24158508.080000002</v>
      </c>
      <c r="AI26" s="38"/>
    </row>
    <row r="27" spans="1:35" ht="14.25" x14ac:dyDescent="0.2">
      <c r="A27" s="165" t="s">
        <v>79</v>
      </c>
      <c r="B27" s="169">
        <f t="shared" si="0"/>
        <v>90646</v>
      </c>
      <c r="C27" s="170">
        <f t="shared" si="0"/>
        <v>119159521.53000002</v>
      </c>
      <c r="D27" s="169">
        <f t="shared" si="0"/>
        <v>59690</v>
      </c>
      <c r="E27" s="170">
        <f t="shared" si="0"/>
        <v>109031033.02000001</v>
      </c>
      <c r="I27" s="58">
        <v>45944608.740000002</v>
      </c>
      <c r="J27" s="53">
        <v>24140</v>
      </c>
      <c r="K27" s="52">
        <v>29689971.500000007</v>
      </c>
      <c r="L27" s="53">
        <v>15813</v>
      </c>
      <c r="M27" s="59">
        <v>25732923.660000008</v>
      </c>
      <c r="P27" s="112">
        <v>42027220.910000011</v>
      </c>
      <c r="Q27" s="119">
        <v>22177</v>
      </c>
      <c r="R27" s="113">
        <v>38844743.299999997</v>
      </c>
      <c r="S27" s="119">
        <v>12996</v>
      </c>
      <c r="T27" s="114">
        <v>36622291.240000002</v>
      </c>
      <c r="U27" s="45"/>
      <c r="W27" s="58">
        <v>39770790.380000018</v>
      </c>
      <c r="X27" s="53">
        <v>23181</v>
      </c>
      <c r="Y27" s="52">
        <v>27412544.579999994</v>
      </c>
      <c r="Z27" s="53">
        <v>15440</v>
      </c>
      <c r="AA27" s="59">
        <v>25940128.769999996</v>
      </c>
      <c r="AB27" s="45"/>
      <c r="AD27" s="99">
        <v>38309576.570000008</v>
      </c>
      <c r="AE27" s="106">
        <v>21148</v>
      </c>
      <c r="AF27" s="100">
        <v>23212262.150000006</v>
      </c>
      <c r="AG27" s="106">
        <v>15441</v>
      </c>
      <c r="AH27" s="101">
        <v>20735689.350000005</v>
      </c>
      <c r="AI27" s="38"/>
    </row>
    <row r="28" spans="1:35" ht="14.25" x14ac:dyDescent="0.2">
      <c r="A28" s="165" t="s">
        <v>80</v>
      </c>
      <c r="B28" s="169">
        <f t="shared" si="0"/>
        <v>90126</v>
      </c>
      <c r="C28" s="170">
        <f t="shared" si="0"/>
        <v>115684701.93000001</v>
      </c>
      <c r="D28" s="169">
        <f t="shared" si="0"/>
        <v>69430</v>
      </c>
      <c r="E28" s="170">
        <f t="shared" si="0"/>
        <v>111545256.63000001</v>
      </c>
      <c r="I28" s="58">
        <v>38958111.079999991</v>
      </c>
      <c r="J28" s="53">
        <v>23842</v>
      </c>
      <c r="K28" s="52">
        <v>37186247.540000007</v>
      </c>
      <c r="L28" s="53">
        <v>17598</v>
      </c>
      <c r="M28" s="59">
        <v>33437970.920000006</v>
      </c>
      <c r="P28" s="112">
        <v>35295146.170000009</v>
      </c>
      <c r="Q28" s="119">
        <v>21513</v>
      </c>
      <c r="R28" s="113">
        <v>25146810.289999992</v>
      </c>
      <c r="S28" s="119">
        <v>14859</v>
      </c>
      <c r="T28" s="114">
        <v>22764862.419999994</v>
      </c>
      <c r="U28" s="45"/>
      <c r="W28" s="58">
        <v>32822985.030000009</v>
      </c>
      <c r="X28" s="53">
        <v>23144</v>
      </c>
      <c r="Y28" s="52">
        <v>28249488.150000006</v>
      </c>
      <c r="Z28" s="53">
        <v>18592</v>
      </c>
      <c r="AA28" s="59">
        <v>29992730.010000005</v>
      </c>
      <c r="AB28" s="45"/>
      <c r="AD28" s="99">
        <v>34675423.809999995</v>
      </c>
      <c r="AE28" s="106">
        <v>21627</v>
      </c>
      <c r="AF28" s="100">
        <v>25102155.950000003</v>
      </c>
      <c r="AG28" s="106">
        <v>18381</v>
      </c>
      <c r="AH28" s="101">
        <v>25349693.280000005</v>
      </c>
      <c r="AI28" s="38"/>
    </row>
    <row r="29" spans="1:35" ht="14.25" x14ac:dyDescent="0.2">
      <c r="A29" s="165" t="s">
        <v>81</v>
      </c>
      <c r="B29" s="169">
        <f t="shared" si="0"/>
        <v>25137</v>
      </c>
      <c r="C29" s="170">
        <f t="shared" si="0"/>
        <v>26606634.300000001</v>
      </c>
      <c r="D29" s="169">
        <f t="shared" si="0"/>
        <v>15550</v>
      </c>
      <c r="E29" s="170">
        <f t="shared" si="0"/>
        <v>27759299.380000003</v>
      </c>
      <c r="I29" s="58">
        <v>11967000.620000003</v>
      </c>
      <c r="J29" s="53">
        <v>6618</v>
      </c>
      <c r="K29" s="52">
        <v>4691122</v>
      </c>
      <c r="L29" s="53">
        <v>3867</v>
      </c>
      <c r="M29" s="59">
        <v>8088251.71</v>
      </c>
      <c r="P29" s="112">
        <v>15396933.770000003</v>
      </c>
      <c r="Q29" s="119">
        <v>5931</v>
      </c>
      <c r="R29" s="113">
        <v>7664305.4800000014</v>
      </c>
      <c r="S29" s="119">
        <v>3330</v>
      </c>
      <c r="T29" s="114">
        <v>6518562.7900000019</v>
      </c>
      <c r="U29" s="45"/>
      <c r="W29" s="58">
        <v>14192530.529999999</v>
      </c>
      <c r="X29" s="53">
        <v>6488</v>
      </c>
      <c r="Y29" s="52">
        <v>8383587.6600000001</v>
      </c>
      <c r="Z29" s="53">
        <v>3927</v>
      </c>
      <c r="AA29" s="59">
        <v>4897866.05</v>
      </c>
      <c r="AB29" s="45"/>
      <c r="AD29" s="99">
        <v>10707221.17</v>
      </c>
      <c r="AE29" s="106">
        <v>6100</v>
      </c>
      <c r="AF29" s="100">
        <v>5867619.1600000001</v>
      </c>
      <c r="AG29" s="106">
        <v>4426</v>
      </c>
      <c r="AH29" s="101">
        <v>8254618.8300000001</v>
      </c>
      <c r="AI29" s="38"/>
    </row>
    <row r="30" spans="1:35" ht="14.25" x14ac:dyDescent="0.2">
      <c r="A30" s="165" t="s">
        <v>82</v>
      </c>
      <c r="B30" s="169">
        <f t="shared" si="0"/>
        <v>53237</v>
      </c>
      <c r="C30" s="170">
        <f t="shared" si="0"/>
        <v>48976402.020000003</v>
      </c>
      <c r="D30" s="169">
        <f t="shared" si="0"/>
        <v>33987</v>
      </c>
      <c r="E30" s="170">
        <f t="shared" si="0"/>
        <v>51229493.340000004</v>
      </c>
      <c r="I30" s="58">
        <v>24231886.759999998</v>
      </c>
      <c r="J30" s="53">
        <v>14045</v>
      </c>
      <c r="K30" s="52">
        <v>13509319.849999994</v>
      </c>
      <c r="L30" s="53">
        <v>8802</v>
      </c>
      <c r="M30" s="59">
        <v>13375836.899999997</v>
      </c>
      <c r="P30" s="112">
        <v>24112891.739999987</v>
      </c>
      <c r="Q30" s="119">
        <v>12968</v>
      </c>
      <c r="R30" s="113">
        <v>8627903.4600000009</v>
      </c>
      <c r="S30" s="119">
        <v>7478</v>
      </c>
      <c r="T30" s="114">
        <v>9488738.1499999985</v>
      </c>
      <c r="U30" s="45"/>
      <c r="W30" s="58">
        <v>24947858.080000002</v>
      </c>
      <c r="X30" s="53">
        <v>14050</v>
      </c>
      <c r="Y30" s="52">
        <v>13564865.030000003</v>
      </c>
      <c r="Z30" s="53">
        <v>9300</v>
      </c>
      <c r="AA30" s="59">
        <v>11916153.75</v>
      </c>
      <c r="AB30" s="45"/>
      <c r="AD30" s="99">
        <v>23303147.780000005</v>
      </c>
      <c r="AE30" s="106">
        <v>12174</v>
      </c>
      <c r="AF30" s="100">
        <v>13274313.680000005</v>
      </c>
      <c r="AG30" s="106">
        <v>8407</v>
      </c>
      <c r="AH30" s="101">
        <v>16448764.540000003</v>
      </c>
      <c r="AI30" s="38"/>
    </row>
    <row r="31" spans="1:35" ht="14.25" x14ac:dyDescent="0.2">
      <c r="A31" s="165" t="s">
        <v>83</v>
      </c>
      <c r="B31" s="169">
        <f t="shared" si="0"/>
        <v>21734</v>
      </c>
      <c r="C31" s="170">
        <f t="shared" si="0"/>
        <v>27804575.469999999</v>
      </c>
      <c r="D31" s="169">
        <f t="shared" si="0"/>
        <v>17072</v>
      </c>
      <c r="E31" s="170">
        <f t="shared" si="0"/>
        <v>28932750.459999997</v>
      </c>
      <c r="I31" s="58">
        <v>8955482.8099999987</v>
      </c>
      <c r="J31" s="53">
        <v>5639</v>
      </c>
      <c r="K31" s="52">
        <v>10764000.6</v>
      </c>
      <c r="L31" s="53">
        <v>4380</v>
      </c>
      <c r="M31" s="59">
        <v>10571785.899999997</v>
      </c>
      <c r="P31" s="112">
        <v>8769574.8000000007</v>
      </c>
      <c r="Q31" s="119">
        <v>5195</v>
      </c>
      <c r="R31" s="113">
        <v>4690936.9899999993</v>
      </c>
      <c r="S31" s="119">
        <v>4033</v>
      </c>
      <c r="T31" s="114">
        <v>4922650.3499999996</v>
      </c>
      <c r="U31" s="45"/>
      <c r="W31" s="58">
        <v>8995843.620000001</v>
      </c>
      <c r="X31" s="53">
        <v>5679</v>
      </c>
      <c r="Y31" s="52">
        <v>5654498.75</v>
      </c>
      <c r="Z31" s="53">
        <v>4177</v>
      </c>
      <c r="AA31" s="59">
        <v>5370347.1899999995</v>
      </c>
      <c r="AB31" s="45"/>
      <c r="AD31" s="99">
        <v>8710740.4900000002</v>
      </c>
      <c r="AE31" s="106">
        <v>5221</v>
      </c>
      <c r="AF31" s="100">
        <v>6695139.1299999999</v>
      </c>
      <c r="AG31" s="106">
        <v>4482</v>
      </c>
      <c r="AH31" s="101">
        <v>8067967.0199999996</v>
      </c>
      <c r="AI31" s="38"/>
    </row>
    <row r="32" spans="1:35" ht="14.25" x14ac:dyDescent="0.2">
      <c r="A32" s="167" t="s">
        <v>121</v>
      </c>
      <c r="B32" s="169">
        <f t="shared" si="0"/>
        <v>56061</v>
      </c>
      <c r="C32" s="170">
        <f t="shared" si="0"/>
        <v>71599354.210000008</v>
      </c>
      <c r="D32" s="169">
        <f t="shared" si="0"/>
        <v>42570</v>
      </c>
      <c r="E32" s="170">
        <f t="shared" si="0"/>
        <v>69416703.360000014</v>
      </c>
      <c r="I32" s="58">
        <v>19206722.420000006</v>
      </c>
      <c r="J32" s="53">
        <v>14941</v>
      </c>
      <c r="K32" s="52">
        <v>16798352.100000001</v>
      </c>
      <c r="L32" s="53">
        <v>10803</v>
      </c>
      <c r="M32" s="59">
        <v>18528190.190000001</v>
      </c>
      <c r="P32" s="112">
        <v>20974492.700000007</v>
      </c>
      <c r="Q32" s="119">
        <v>13330</v>
      </c>
      <c r="R32" s="113">
        <v>16951558.750000004</v>
      </c>
      <c r="S32" s="119">
        <v>8791</v>
      </c>
      <c r="T32" s="114">
        <v>13854740.800000001</v>
      </c>
      <c r="U32" s="45"/>
      <c r="W32" s="58">
        <v>17844503.119999997</v>
      </c>
      <c r="X32" s="53">
        <v>14671</v>
      </c>
      <c r="Y32" s="52">
        <v>17336194.519999996</v>
      </c>
      <c r="Z32" s="53">
        <v>11402</v>
      </c>
      <c r="AA32" s="59">
        <v>17895389.080000002</v>
      </c>
      <c r="AB32" s="45"/>
      <c r="AD32" s="99">
        <v>18399393.189999998</v>
      </c>
      <c r="AE32" s="106">
        <v>13119</v>
      </c>
      <c r="AF32" s="100">
        <v>20513248.840000004</v>
      </c>
      <c r="AG32" s="106">
        <v>11574</v>
      </c>
      <c r="AH32" s="101">
        <v>19138383.290000003</v>
      </c>
      <c r="AI32" s="38"/>
    </row>
    <row r="33" spans="1:35" ht="14.25" x14ac:dyDescent="0.2">
      <c r="A33" s="167" t="s">
        <v>122</v>
      </c>
      <c r="B33" s="169">
        <f t="shared" si="0"/>
        <v>62384</v>
      </c>
      <c r="C33" s="170">
        <f t="shared" si="0"/>
        <v>138195941.45000002</v>
      </c>
      <c r="D33" s="169">
        <f t="shared" si="0"/>
        <v>46227</v>
      </c>
      <c r="E33" s="170">
        <f t="shared" si="0"/>
        <v>147611049.69999999</v>
      </c>
      <c r="I33" s="58">
        <v>24153508.950000003</v>
      </c>
      <c r="J33" s="53">
        <v>15686</v>
      </c>
      <c r="K33" s="52">
        <v>28762423.669999998</v>
      </c>
      <c r="L33" s="53">
        <v>10864</v>
      </c>
      <c r="M33" s="59">
        <v>26766798.119999997</v>
      </c>
      <c r="P33" s="112">
        <v>22221543.450000014</v>
      </c>
      <c r="Q33" s="119">
        <v>14666</v>
      </c>
      <c r="R33" s="113">
        <v>20388605.40000001</v>
      </c>
      <c r="S33" s="119">
        <v>9769</v>
      </c>
      <c r="T33" s="114">
        <v>25297500.589999996</v>
      </c>
      <c r="U33" s="45"/>
      <c r="W33" s="58">
        <v>27068519.139999993</v>
      </c>
      <c r="X33" s="53">
        <v>16233</v>
      </c>
      <c r="Y33" s="52">
        <v>35704733.850000001</v>
      </c>
      <c r="Z33" s="53">
        <v>13416</v>
      </c>
      <c r="AA33" s="59">
        <v>41402450.5</v>
      </c>
      <c r="AB33" s="45"/>
      <c r="AD33" s="99">
        <v>32766780.800000001</v>
      </c>
      <c r="AE33" s="106">
        <v>15799</v>
      </c>
      <c r="AF33" s="100">
        <v>53340178.530000001</v>
      </c>
      <c r="AG33" s="106">
        <v>12178</v>
      </c>
      <c r="AH33" s="101">
        <v>54144300.489999995</v>
      </c>
      <c r="AI33" s="38"/>
    </row>
    <row r="34" spans="1:35" ht="14.25" x14ac:dyDescent="0.2">
      <c r="A34" s="167" t="s">
        <v>123</v>
      </c>
      <c r="B34" s="169">
        <f t="shared" si="0"/>
        <v>51077</v>
      </c>
      <c r="C34" s="170">
        <f t="shared" si="0"/>
        <v>50894643.420000002</v>
      </c>
      <c r="D34" s="169">
        <f t="shared" si="0"/>
        <v>30382</v>
      </c>
      <c r="E34" s="170">
        <f t="shared" si="0"/>
        <v>48339426.460000001</v>
      </c>
      <c r="I34" s="58">
        <v>17797826.919999998</v>
      </c>
      <c r="J34" s="53">
        <v>13865</v>
      </c>
      <c r="K34" s="52">
        <v>15931431.77</v>
      </c>
      <c r="L34" s="53">
        <v>7937</v>
      </c>
      <c r="M34" s="59">
        <v>14536340.549999999</v>
      </c>
      <c r="P34" s="112">
        <v>16422383.68</v>
      </c>
      <c r="Q34" s="119">
        <v>12354</v>
      </c>
      <c r="R34" s="113">
        <v>9273645.040000001</v>
      </c>
      <c r="S34" s="119">
        <v>6319</v>
      </c>
      <c r="T34" s="114">
        <v>9198265.8100000005</v>
      </c>
      <c r="U34" s="45"/>
      <c r="W34" s="58">
        <v>16316041.569999998</v>
      </c>
      <c r="X34" s="53">
        <v>12845</v>
      </c>
      <c r="Y34" s="52">
        <v>12538526.300000003</v>
      </c>
      <c r="Z34" s="53">
        <v>7998</v>
      </c>
      <c r="AA34" s="59">
        <v>12149008.16</v>
      </c>
      <c r="AB34" s="45"/>
      <c r="AD34" s="99">
        <v>15928234.550000001</v>
      </c>
      <c r="AE34" s="106">
        <v>12013</v>
      </c>
      <c r="AF34" s="100">
        <v>13151040.309999999</v>
      </c>
      <c r="AG34" s="106">
        <v>8128</v>
      </c>
      <c r="AH34" s="101">
        <v>12455811.940000003</v>
      </c>
      <c r="AI34" s="38"/>
    </row>
    <row r="35" spans="1:35" ht="14.25" x14ac:dyDescent="0.2">
      <c r="A35" s="165" t="s">
        <v>87</v>
      </c>
      <c r="B35" s="169">
        <f t="shared" si="0"/>
        <v>30164</v>
      </c>
      <c r="C35" s="170">
        <f t="shared" si="0"/>
        <v>46237914.159999996</v>
      </c>
      <c r="D35" s="169">
        <f t="shared" si="0"/>
        <v>25198</v>
      </c>
      <c r="E35" s="170">
        <f t="shared" si="0"/>
        <v>48130393.219999991</v>
      </c>
      <c r="I35" s="58">
        <v>12773651.990000002</v>
      </c>
      <c r="J35" s="53">
        <v>7857</v>
      </c>
      <c r="K35" s="52">
        <v>10763280.989999998</v>
      </c>
      <c r="L35" s="53">
        <v>6208</v>
      </c>
      <c r="M35" s="59">
        <v>10506450.02</v>
      </c>
      <c r="P35" s="112">
        <v>12539942.040000001</v>
      </c>
      <c r="Q35" s="119">
        <v>6984</v>
      </c>
      <c r="R35" s="113">
        <v>7663745.1299999999</v>
      </c>
      <c r="S35" s="119">
        <v>5544</v>
      </c>
      <c r="T35" s="114">
        <v>10813090.17</v>
      </c>
      <c r="U35" s="45"/>
      <c r="W35" s="58">
        <v>15666424.880000003</v>
      </c>
      <c r="X35" s="53">
        <v>8046</v>
      </c>
      <c r="Y35" s="52">
        <v>12744390.349999998</v>
      </c>
      <c r="Z35" s="53">
        <v>6859</v>
      </c>
      <c r="AA35" s="59">
        <v>14290862.849999998</v>
      </c>
      <c r="AB35" s="45"/>
      <c r="AD35" s="99">
        <v>17230688.330000002</v>
      </c>
      <c r="AE35" s="106">
        <v>7277</v>
      </c>
      <c r="AF35" s="100">
        <v>15066497.689999999</v>
      </c>
      <c r="AG35" s="106">
        <v>6587</v>
      </c>
      <c r="AH35" s="101">
        <v>12519990.18</v>
      </c>
      <c r="AI35" s="38"/>
    </row>
    <row r="36" spans="1:35" ht="14.25" x14ac:dyDescent="0.2">
      <c r="A36" s="165" t="s">
        <v>88</v>
      </c>
      <c r="B36" s="169">
        <f t="shared" si="0"/>
        <v>1283620</v>
      </c>
      <c r="C36" s="170">
        <f t="shared" si="0"/>
        <v>3070561544.0300026</v>
      </c>
      <c r="D36" s="169">
        <f t="shared" si="0"/>
        <v>838796</v>
      </c>
      <c r="E36" s="170">
        <f t="shared" si="0"/>
        <v>2845104852.190001</v>
      </c>
      <c r="I36" s="58">
        <v>1618237276.9600017</v>
      </c>
      <c r="J36" s="53">
        <v>317563</v>
      </c>
      <c r="K36" s="52">
        <v>552351154.3100003</v>
      </c>
      <c r="L36" s="53">
        <v>197288</v>
      </c>
      <c r="M36" s="59">
        <v>499587255.03000015</v>
      </c>
      <c r="P36" s="112">
        <v>1566912885.9999995</v>
      </c>
      <c r="Q36" s="119">
        <v>292034</v>
      </c>
      <c r="R36" s="113">
        <v>594715502.60000002</v>
      </c>
      <c r="S36" s="119">
        <v>197021</v>
      </c>
      <c r="T36" s="114">
        <v>505627136.78000033</v>
      </c>
      <c r="U36" s="45"/>
      <c r="W36" s="58">
        <v>1476070719.4799995</v>
      </c>
      <c r="X36" s="53">
        <v>338171</v>
      </c>
      <c r="Y36" s="52">
        <v>557876898.63999999</v>
      </c>
      <c r="Z36" s="53">
        <v>227147</v>
      </c>
      <c r="AA36" s="59">
        <v>1303992627.8600004</v>
      </c>
      <c r="AB36" s="45"/>
      <c r="AD36" s="99">
        <v>2269346726.2000008</v>
      </c>
      <c r="AE36" s="106">
        <v>335852</v>
      </c>
      <c r="AF36" s="100">
        <v>1365617988.4800022</v>
      </c>
      <c r="AG36" s="106">
        <v>217340</v>
      </c>
      <c r="AH36" s="101">
        <v>535897832.52000004</v>
      </c>
      <c r="AI36" s="38"/>
    </row>
    <row r="37" spans="1:35" ht="14.25" x14ac:dyDescent="0.2">
      <c r="A37" s="167" t="s">
        <v>124</v>
      </c>
      <c r="B37" s="169">
        <f t="shared" si="0"/>
        <v>162012</v>
      </c>
      <c r="C37" s="170">
        <f t="shared" si="0"/>
        <v>270511086.29999989</v>
      </c>
      <c r="D37" s="169">
        <f t="shared" si="0"/>
        <v>105507</v>
      </c>
      <c r="E37" s="170">
        <f t="shared" si="0"/>
        <v>263127437.19</v>
      </c>
      <c r="I37" s="58">
        <v>146518688.92999998</v>
      </c>
      <c r="J37" s="53">
        <v>42636</v>
      </c>
      <c r="K37" s="52">
        <v>60632031.169999987</v>
      </c>
      <c r="L37" s="53">
        <v>26495</v>
      </c>
      <c r="M37" s="59">
        <v>59369887.469999976</v>
      </c>
      <c r="P37" s="112">
        <v>145357613.57999995</v>
      </c>
      <c r="Q37" s="119">
        <v>38970</v>
      </c>
      <c r="R37" s="113">
        <v>55091650.899999976</v>
      </c>
      <c r="S37" s="119">
        <v>22462</v>
      </c>
      <c r="T37" s="114">
        <v>89938577.610000014</v>
      </c>
      <c r="U37" s="45"/>
      <c r="W37" s="58">
        <v>180247338.74999988</v>
      </c>
      <c r="X37" s="53">
        <v>42055</v>
      </c>
      <c r="Y37" s="52">
        <v>97849486.809999987</v>
      </c>
      <c r="Z37" s="53">
        <v>29129</v>
      </c>
      <c r="AA37" s="59">
        <v>61047703.079999991</v>
      </c>
      <c r="AB37" s="45"/>
      <c r="AD37" s="99">
        <v>143540388.91000009</v>
      </c>
      <c r="AE37" s="106">
        <v>38351</v>
      </c>
      <c r="AF37" s="100">
        <v>56937917.419999979</v>
      </c>
      <c r="AG37" s="106">
        <v>27421</v>
      </c>
      <c r="AH37" s="101">
        <v>52771269.030000016</v>
      </c>
      <c r="AI37" s="38"/>
    </row>
    <row r="38" spans="1:35" ht="14.25" x14ac:dyDescent="0.2">
      <c r="A38" s="165" t="s">
        <v>89</v>
      </c>
      <c r="B38" s="169">
        <f t="shared" si="0"/>
        <v>8140</v>
      </c>
      <c r="C38" s="170">
        <f t="shared" si="0"/>
        <v>10761254.979999999</v>
      </c>
      <c r="D38" s="169">
        <f t="shared" si="0"/>
        <v>6563</v>
      </c>
      <c r="E38" s="170">
        <f t="shared" si="0"/>
        <v>7809003.0899999999</v>
      </c>
      <c r="I38" s="58">
        <v>7377655</v>
      </c>
      <c r="J38" s="53">
        <v>2072</v>
      </c>
      <c r="K38" s="52">
        <v>4872447.8599999985</v>
      </c>
      <c r="L38" s="53">
        <v>1741</v>
      </c>
      <c r="M38" s="59">
        <v>1879185.6400000001</v>
      </c>
      <c r="P38" s="112">
        <v>6214982.4299999988</v>
      </c>
      <c r="Q38" s="119">
        <v>1868</v>
      </c>
      <c r="R38" s="113">
        <v>1195586.3600000001</v>
      </c>
      <c r="S38" s="119">
        <v>1345</v>
      </c>
      <c r="T38" s="114">
        <v>1231250.7</v>
      </c>
      <c r="U38" s="45"/>
      <c r="W38" s="58">
        <v>6257271.9800000004</v>
      </c>
      <c r="X38" s="53">
        <v>2238</v>
      </c>
      <c r="Y38" s="52">
        <v>2092108.2499999998</v>
      </c>
      <c r="Z38" s="53">
        <v>1714</v>
      </c>
      <c r="AA38" s="59">
        <v>2272616.34</v>
      </c>
      <c r="AB38" s="45"/>
      <c r="AD38" s="102">
        <v>6440013.7299999995</v>
      </c>
      <c r="AE38" s="107">
        <v>1962</v>
      </c>
      <c r="AF38" s="103">
        <v>2601112.5100000002</v>
      </c>
      <c r="AG38" s="107">
        <v>1763</v>
      </c>
      <c r="AH38" s="104">
        <v>2425950.41</v>
      </c>
      <c r="AI38" s="38"/>
    </row>
    <row r="39" spans="1:35" ht="14.25" x14ac:dyDescent="0.2">
      <c r="A39" s="168" t="s">
        <v>90</v>
      </c>
      <c r="B39" s="169">
        <f t="shared" si="0"/>
        <v>135432</v>
      </c>
      <c r="C39" s="170">
        <f t="shared" si="0"/>
        <v>225016522.87000006</v>
      </c>
      <c r="D39" s="169">
        <f t="shared" si="0"/>
        <v>75025</v>
      </c>
      <c r="E39" s="170">
        <f t="shared" si="0"/>
        <v>212355546.39999998</v>
      </c>
      <c r="I39" s="123">
        <v>116706242.53999998</v>
      </c>
      <c r="J39" s="124">
        <v>35280</v>
      </c>
      <c r="K39" s="125">
        <v>52862411.860000022</v>
      </c>
      <c r="L39" s="124">
        <v>21035</v>
      </c>
      <c r="M39" s="126">
        <v>46751368.799999982</v>
      </c>
      <c r="P39" s="127">
        <v>110678396.72</v>
      </c>
      <c r="Q39" s="128">
        <v>30587</v>
      </c>
      <c r="R39" s="129">
        <v>47099489.240000002</v>
      </c>
      <c r="S39" s="128">
        <v>14864</v>
      </c>
      <c r="T39" s="130">
        <v>46291636.82</v>
      </c>
      <c r="U39" s="45"/>
      <c r="W39" s="123">
        <v>109779815.12999994</v>
      </c>
      <c r="X39" s="124">
        <v>36712</v>
      </c>
      <c r="Y39" s="125">
        <v>59800152.420000032</v>
      </c>
      <c r="Z39" s="124">
        <v>19890</v>
      </c>
      <c r="AA39" s="126">
        <v>55685876.920000024</v>
      </c>
      <c r="AB39" s="45"/>
      <c r="AD39" s="99">
        <v>105701461.17999995</v>
      </c>
      <c r="AE39" s="106">
        <v>32853</v>
      </c>
      <c r="AF39" s="100">
        <v>65254469.350000016</v>
      </c>
      <c r="AG39" s="106">
        <v>19236</v>
      </c>
      <c r="AH39" s="101">
        <v>63626663.859999999</v>
      </c>
      <c r="AI39" s="38"/>
    </row>
    <row r="40" spans="1:35" ht="14.25" x14ac:dyDescent="0.2">
      <c r="A40" s="165" t="s">
        <v>91</v>
      </c>
      <c r="B40" s="169">
        <f t="shared" si="0"/>
        <v>57590</v>
      </c>
      <c r="C40" s="170">
        <f t="shared" si="0"/>
        <v>92875353.63000001</v>
      </c>
      <c r="D40" s="169">
        <f t="shared" si="0"/>
        <v>44386</v>
      </c>
      <c r="E40" s="170">
        <f t="shared" si="0"/>
        <v>95363647.679999977</v>
      </c>
      <c r="I40" s="58">
        <v>23523267.419999998</v>
      </c>
      <c r="J40" s="53">
        <v>15327</v>
      </c>
      <c r="K40" s="52">
        <v>22128754.500000011</v>
      </c>
      <c r="L40" s="53">
        <v>11595</v>
      </c>
      <c r="M40" s="59">
        <v>24098348.479999989</v>
      </c>
      <c r="P40" s="112">
        <v>25502677.980000004</v>
      </c>
      <c r="Q40" s="119">
        <v>14195</v>
      </c>
      <c r="R40" s="113">
        <v>15264414.18</v>
      </c>
      <c r="S40" s="119">
        <v>10011</v>
      </c>
      <c r="T40" s="114">
        <v>18422385.929999996</v>
      </c>
      <c r="U40" s="45"/>
      <c r="W40" s="58">
        <v>28647090.86999999</v>
      </c>
      <c r="X40" s="53">
        <v>14205</v>
      </c>
      <c r="Y40" s="52">
        <v>23959256.029999997</v>
      </c>
      <c r="Z40" s="53">
        <v>11114</v>
      </c>
      <c r="AA40" s="59">
        <v>23519039.209999997</v>
      </c>
      <c r="AB40" s="45"/>
      <c r="AD40" s="99">
        <v>28260155.95999999</v>
      </c>
      <c r="AE40" s="106">
        <v>13863</v>
      </c>
      <c r="AF40" s="100">
        <v>31522928.919999998</v>
      </c>
      <c r="AG40" s="106">
        <v>11666</v>
      </c>
      <c r="AH40" s="101">
        <v>29323874.059999999</v>
      </c>
      <c r="AI40" s="38"/>
    </row>
    <row r="41" spans="1:35" ht="14.25" x14ac:dyDescent="0.2">
      <c r="A41" s="165" t="s">
        <v>92</v>
      </c>
      <c r="B41" s="169">
        <f t="shared" si="0"/>
        <v>31418</v>
      </c>
      <c r="C41" s="170">
        <f t="shared" si="0"/>
        <v>48412151.890000001</v>
      </c>
      <c r="D41" s="169">
        <f t="shared" si="0"/>
        <v>21937</v>
      </c>
      <c r="E41" s="170">
        <f t="shared" si="0"/>
        <v>48156441.570000008</v>
      </c>
      <c r="I41" s="58">
        <v>13240155.199999999</v>
      </c>
      <c r="J41" s="53">
        <v>8414</v>
      </c>
      <c r="K41" s="52">
        <v>10802260.860000001</v>
      </c>
      <c r="L41" s="53">
        <v>5504</v>
      </c>
      <c r="M41" s="59">
        <v>9430600.9600000009</v>
      </c>
      <c r="P41" s="112">
        <v>11983130.420000002</v>
      </c>
      <c r="Q41" s="119">
        <v>7549</v>
      </c>
      <c r="R41" s="113">
        <v>10445189.469999999</v>
      </c>
      <c r="S41" s="119">
        <v>4615</v>
      </c>
      <c r="T41" s="114">
        <v>11421309.020000001</v>
      </c>
      <c r="U41" s="45"/>
      <c r="W41" s="58">
        <v>12842543.619999999</v>
      </c>
      <c r="X41" s="53">
        <v>7804</v>
      </c>
      <c r="Y41" s="52">
        <v>10960246.57</v>
      </c>
      <c r="Z41" s="53">
        <v>5989</v>
      </c>
      <c r="AA41" s="59">
        <v>11743339.82</v>
      </c>
      <c r="AB41" s="45"/>
      <c r="AD41" s="99">
        <v>13631861.369999997</v>
      </c>
      <c r="AE41" s="106">
        <v>7651</v>
      </c>
      <c r="AF41" s="100">
        <v>16204454.990000002</v>
      </c>
      <c r="AG41" s="106">
        <v>5829</v>
      </c>
      <c r="AH41" s="101">
        <v>15561191.77</v>
      </c>
      <c r="AI41" s="38"/>
    </row>
    <row r="42" spans="1:35" ht="14.25" x14ac:dyDescent="0.2">
      <c r="A42" s="165" t="s">
        <v>93</v>
      </c>
      <c r="B42" s="169">
        <f t="shared" si="0"/>
        <v>20566</v>
      </c>
      <c r="C42" s="170">
        <f t="shared" si="0"/>
        <v>46647600.18</v>
      </c>
      <c r="D42" s="169">
        <f t="shared" si="0"/>
        <v>17713</v>
      </c>
      <c r="E42" s="170">
        <f t="shared" si="0"/>
        <v>45897285.869999997</v>
      </c>
      <c r="I42" s="58">
        <v>8550934.8100000005</v>
      </c>
      <c r="J42" s="53">
        <v>5257</v>
      </c>
      <c r="K42" s="52">
        <v>9138769.0499999989</v>
      </c>
      <c r="L42" s="53">
        <v>4375</v>
      </c>
      <c r="M42" s="59">
        <v>9316810.2699999996</v>
      </c>
      <c r="P42" s="112">
        <v>8724264.1499999985</v>
      </c>
      <c r="Q42" s="119">
        <v>4795</v>
      </c>
      <c r="R42" s="113">
        <v>9145862.2200000007</v>
      </c>
      <c r="S42" s="119">
        <v>3774</v>
      </c>
      <c r="T42" s="114">
        <v>10369984.199999999</v>
      </c>
      <c r="U42" s="45"/>
      <c r="W42" s="58">
        <v>9945710.8000000007</v>
      </c>
      <c r="X42" s="53">
        <v>5496</v>
      </c>
      <c r="Y42" s="52">
        <v>15582570.840000002</v>
      </c>
      <c r="Z42" s="53">
        <v>4801</v>
      </c>
      <c r="AA42" s="59">
        <v>13457127.09</v>
      </c>
      <c r="AB42" s="45"/>
      <c r="AD42" s="99">
        <v>7828538.2300000004</v>
      </c>
      <c r="AE42" s="106">
        <v>5018</v>
      </c>
      <c r="AF42" s="100">
        <v>12780398.07</v>
      </c>
      <c r="AG42" s="106">
        <v>4763</v>
      </c>
      <c r="AH42" s="101">
        <v>12753364.309999999</v>
      </c>
      <c r="AI42" s="38"/>
    </row>
    <row r="43" spans="1:35" ht="14.25" x14ac:dyDescent="0.2">
      <c r="A43" s="167" t="s">
        <v>155</v>
      </c>
      <c r="B43" s="169">
        <f t="shared" si="0"/>
        <v>162576</v>
      </c>
      <c r="C43" s="170">
        <f t="shared" si="0"/>
        <v>176753151.66999996</v>
      </c>
      <c r="D43" s="169">
        <f t="shared" si="0"/>
        <v>115243</v>
      </c>
      <c r="E43" s="170">
        <f t="shared" si="0"/>
        <v>169706104.08000004</v>
      </c>
      <c r="I43" s="58">
        <v>73170176.410000011</v>
      </c>
      <c r="J43" s="53">
        <v>42864</v>
      </c>
      <c r="K43" s="52">
        <v>43555665.309999987</v>
      </c>
      <c r="L43" s="53">
        <v>29639</v>
      </c>
      <c r="M43" s="59">
        <v>44924179.040000029</v>
      </c>
      <c r="P43" s="112">
        <v>74632971.629999995</v>
      </c>
      <c r="Q43" s="119">
        <v>39461</v>
      </c>
      <c r="R43" s="113">
        <v>42906675.779999986</v>
      </c>
      <c r="S43" s="119">
        <v>25894</v>
      </c>
      <c r="T43" s="114">
        <v>33045668.63000001</v>
      </c>
      <c r="U43" s="45"/>
      <c r="W43" s="58">
        <v>64694548.449999996</v>
      </c>
      <c r="X43" s="53">
        <v>41306</v>
      </c>
      <c r="Y43" s="52">
        <v>46595220.420000009</v>
      </c>
      <c r="Z43" s="53">
        <v>30517</v>
      </c>
      <c r="AA43" s="59">
        <v>49303588.850000001</v>
      </c>
      <c r="AB43" s="45"/>
      <c r="AD43" s="99">
        <v>67422899.460000008</v>
      </c>
      <c r="AE43" s="106">
        <v>38945</v>
      </c>
      <c r="AF43" s="100">
        <v>43695590.159999982</v>
      </c>
      <c r="AG43" s="106">
        <v>29193</v>
      </c>
      <c r="AH43" s="101">
        <v>42432667.56000001</v>
      </c>
      <c r="AI43" s="38"/>
    </row>
    <row r="44" spans="1:35" ht="14.25" x14ac:dyDescent="0.2">
      <c r="A44" s="165" t="s">
        <v>94</v>
      </c>
      <c r="B44" s="169">
        <f t="shared" si="0"/>
        <v>116936</v>
      </c>
      <c r="C44" s="170">
        <f t="shared" si="0"/>
        <v>138685522.68000004</v>
      </c>
      <c r="D44" s="169">
        <f t="shared" si="0"/>
        <v>91533</v>
      </c>
      <c r="E44" s="170">
        <f t="shared" si="0"/>
        <v>146944258.91</v>
      </c>
      <c r="I44" s="58">
        <v>38642487.210000008</v>
      </c>
      <c r="J44" s="53">
        <v>30732</v>
      </c>
      <c r="K44" s="52">
        <v>36105816.119999997</v>
      </c>
      <c r="L44" s="53">
        <v>22788</v>
      </c>
      <c r="M44" s="59">
        <v>37966829.249999993</v>
      </c>
      <c r="P44" s="112">
        <v>40590226.390000015</v>
      </c>
      <c r="Q44" s="119">
        <v>28158</v>
      </c>
      <c r="R44" s="113">
        <v>28261045.570000011</v>
      </c>
      <c r="S44" s="119">
        <v>19659</v>
      </c>
      <c r="T44" s="114">
        <v>27050343.709999997</v>
      </c>
      <c r="U44" s="45"/>
      <c r="W44" s="58">
        <v>39299221.140000001</v>
      </c>
      <c r="X44" s="53">
        <v>30251</v>
      </c>
      <c r="Y44" s="52">
        <v>39555932.63000001</v>
      </c>
      <c r="Z44" s="53">
        <v>25036</v>
      </c>
      <c r="AA44" s="59">
        <v>40886205.269999988</v>
      </c>
      <c r="AB44" s="45"/>
      <c r="AD44" s="99">
        <v>40659628.93999999</v>
      </c>
      <c r="AE44" s="106">
        <v>27795</v>
      </c>
      <c r="AF44" s="100">
        <v>34762728.360000007</v>
      </c>
      <c r="AG44" s="106">
        <v>24050</v>
      </c>
      <c r="AH44" s="101">
        <v>41040880.68</v>
      </c>
      <c r="AI44" s="38"/>
    </row>
    <row r="45" spans="1:35" ht="14.25" x14ac:dyDescent="0.2">
      <c r="A45" s="167" t="s">
        <v>154</v>
      </c>
      <c r="B45" s="169">
        <f t="shared" si="0"/>
        <v>34959</v>
      </c>
      <c r="C45" s="170">
        <f t="shared" si="0"/>
        <v>46895930.990000002</v>
      </c>
      <c r="D45" s="169">
        <f t="shared" si="0"/>
        <v>27975</v>
      </c>
      <c r="E45" s="170">
        <f t="shared" si="0"/>
        <v>43454523.599999994</v>
      </c>
      <c r="I45" s="58">
        <v>13112228.900000002</v>
      </c>
      <c r="J45" s="53">
        <v>9562</v>
      </c>
      <c r="K45" s="52">
        <v>14165927</v>
      </c>
      <c r="L45" s="53">
        <v>7819</v>
      </c>
      <c r="M45" s="59">
        <v>10292116.670000002</v>
      </c>
      <c r="P45" s="112">
        <v>9233399.3099999987</v>
      </c>
      <c r="Q45" s="119">
        <v>8241</v>
      </c>
      <c r="R45" s="113">
        <v>7508288.2500000009</v>
      </c>
      <c r="S45" s="119">
        <v>6616</v>
      </c>
      <c r="T45" s="114">
        <v>9003390.1100000013</v>
      </c>
      <c r="U45" s="45"/>
      <c r="W45" s="58">
        <v>10721951.32</v>
      </c>
      <c r="X45" s="53">
        <v>8653</v>
      </c>
      <c r="Y45" s="52">
        <v>11956789.209999999</v>
      </c>
      <c r="Z45" s="53">
        <v>6490</v>
      </c>
      <c r="AA45" s="59">
        <v>10739587.919999998</v>
      </c>
      <c r="AB45" s="45"/>
      <c r="AD45" s="99">
        <v>9505176.7799999993</v>
      </c>
      <c r="AE45" s="106">
        <v>8503</v>
      </c>
      <c r="AF45" s="100">
        <v>13264926.530000001</v>
      </c>
      <c r="AG45" s="106">
        <v>7050</v>
      </c>
      <c r="AH45" s="101">
        <v>13419428.899999999</v>
      </c>
      <c r="AI45" s="38"/>
    </row>
    <row r="46" spans="1:35" ht="14.25" x14ac:dyDescent="0.2">
      <c r="A46" s="165" t="s">
        <v>95</v>
      </c>
      <c r="B46" s="169">
        <f t="shared" si="0"/>
        <v>30885</v>
      </c>
      <c r="C46" s="170">
        <f t="shared" si="0"/>
        <v>58811475.079999998</v>
      </c>
      <c r="D46" s="169">
        <f t="shared" si="0"/>
        <v>27789</v>
      </c>
      <c r="E46" s="170">
        <f t="shared" si="0"/>
        <v>54267205.259999998</v>
      </c>
      <c r="I46" s="58">
        <v>15824408.179999998</v>
      </c>
      <c r="J46" s="53">
        <v>8165</v>
      </c>
      <c r="K46" s="52">
        <v>14955912.199999999</v>
      </c>
      <c r="L46" s="53">
        <v>7122</v>
      </c>
      <c r="M46" s="59">
        <v>13365292.57</v>
      </c>
      <c r="P46" s="112">
        <v>14256358.679999998</v>
      </c>
      <c r="Q46" s="119">
        <v>7229</v>
      </c>
      <c r="R46" s="113">
        <v>10987389.68</v>
      </c>
      <c r="S46" s="119">
        <v>5969</v>
      </c>
      <c r="T46" s="114">
        <v>8889147.2300000004</v>
      </c>
      <c r="U46" s="45"/>
      <c r="W46" s="58">
        <v>12136269.429999996</v>
      </c>
      <c r="X46" s="53">
        <v>8144</v>
      </c>
      <c r="Y46" s="52">
        <v>15140897.579999998</v>
      </c>
      <c r="Z46" s="53">
        <v>7615</v>
      </c>
      <c r="AA46" s="59">
        <v>15994061.020000001</v>
      </c>
      <c r="AB46" s="45"/>
      <c r="AD46" s="99">
        <v>12994493.609999999</v>
      </c>
      <c r="AE46" s="106">
        <v>7347</v>
      </c>
      <c r="AF46" s="100">
        <v>17727275.620000001</v>
      </c>
      <c r="AG46" s="106">
        <v>7083</v>
      </c>
      <c r="AH46" s="101">
        <v>16018704.439999999</v>
      </c>
      <c r="AI46" s="38"/>
    </row>
    <row r="47" spans="1:35" ht="14.25" x14ac:dyDescent="0.2">
      <c r="A47" s="165" t="s">
        <v>96</v>
      </c>
      <c r="B47" s="169">
        <f t="shared" si="0"/>
        <v>119594</v>
      </c>
      <c r="C47" s="170">
        <f t="shared" si="0"/>
        <v>105023173.3</v>
      </c>
      <c r="D47" s="169">
        <f t="shared" si="0"/>
        <v>75588</v>
      </c>
      <c r="E47" s="170">
        <f t="shared" si="0"/>
        <v>108220881.35999997</v>
      </c>
      <c r="I47" s="58">
        <v>58617475.330000021</v>
      </c>
      <c r="J47" s="53">
        <v>31468</v>
      </c>
      <c r="K47" s="52">
        <v>24076874.549999997</v>
      </c>
      <c r="L47" s="53">
        <v>19526</v>
      </c>
      <c r="M47" s="59">
        <v>25476757.979999989</v>
      </c>
      <c r="P47" s="112">
        <v>60017872.620000012</v>
      </c>
      <c r="Q47" s="119">
        <v>29551</v>
      </c>
      <c r="R47" s="113">
        <v>22595980.46999998</v>
      </c>
      <c r="S47" s="119">
        <v>17256</v>
      </c>
      <c r="T47" s="114">
        <v>23580017.909999993</v>
      </c>
      <c r="U47" s="45"/>
      <c r="W47" s="58">
        <v>60969215.009999998</v>
      </c>
      <c r="X47" s="53">
        <v>30619</v>
      </c>
      <c r="Y47" s="52">
        <v>28704382.800000004</v>
      </c>
      <c r="Z47" s="53">
        <v>20093</v>
      </c>
      <c r="AA47" s="59">
        <v>30273140.759999994</v>
      </c>
      <c r="AB47" s="45"/>
      <c r="AD47" s="99">
        <v>62623511.639999993</v>
      </c>
      <c r="AE47" s="106">
        <v>27956</v>
      </c>
      <c r="AF47" s="100">
        <v>29645935.480000008</v>
      </c>
      <c r="AG47" s="106">
        <v>18713</v>
      </c>
      <c r="AH47" s="101">
        <v>28890964.709999997</v>
      </c>
      <c r="AI47" s="38"/>
    </row>
    <row r="48" spans="1:35" ht="14.25" x14ac:dyDescent="0.2">
      <c r="A48" s="165" t="s">
        <v>97</v>
      </c>
      <c r="B48" s="169">
        <f t="shared" si="0"/>
        <v>13261</v>
      </c>
      <c r="C48" s="170">
        <f t="shared" si="0"/>
        <v>25455155.900000006</v>
      </c>
      <c r="D48" s="169">
        <f t="shared" si="0"/>
        <v>10126</v>
      </c>
      <c r="E48" s="170">
        <f t="shared" si="0"/>
        <v>22335124.329999998</v>
      </c>
      <c r="I48" s="58">
        <v>6823152.5899999989</v>
      </c>
      <c r="J48" s="53">
        <v>3789</v>
      </c>
      <c r="K48" s="52">
        <v>7559053.4199999999</v>
      </c>
      <c r="L48" s="53">
        <v>2667</v>
      </c>
      <c r="M48" s="59">
        <v>4553741.0600000005</v>
      </c>
      <c r="P48" s="112">
        <v>3830050.16</v>
      </c>
      <c r="Q48" s="119">
        <v>3216</v>
      </c>
      <c r="R48" s="113">
        <v>6889306.3600000003</v>
      </c>
      <c r="S48" s="119">
        <v>2603</v>
      </c>
      <c r="T48" s="114">
        <v>7503489.8199999994</v>
      </c>
      <c r="U48" s="45"/>
      <c r="W48" s="58">
        <v>4425843.1900000004</v>
      </c>
      <c r="X48" s="53">
        <v>3262</v>
      </c>
      <c r="Y48" s="52">
        <v>6157847.8400000017</v>
      </c>
      <c r="Z48" s="53">
        <v>2410</v>
      </c>
      <c r="AA48" s="59">
        <v>5468284</v>
      </c>
      <c r="AB48" s="45"/>
      <c r="AD48" s="99">
        <v>3736997.45</v>
      </c>
      <c r="AE48" s="106">
        <v>2994</v>
      </c>
      <c r="AF48" s="100">
        <v>4848948.28</v>
      </c>
      <c r="AG48" s="106">
        <v>2446</v>
      </c>
      <c r="AH48" s="101">
        <v>4809609.4499999993</v>
      </c>
      <c r="AI48" s="38"/>
    </row>
    <row r="49" spans="1:35" ht="14.25" x14ac:dyDescent="0.2">
      <c r="A49" s="165" t="s">
        <v>98</v>
      </c>
      <c r="B49" s="169">
        <f t="shared" si="0"/>
        <v>176254</v>
      </c>
      <c r="C49" s="170">
        <f t="shared" si="0"/>
        <v>410831763.51999998</v>
      </c>
      <c r="D49" s="169">
        <f t="shared" si="0"/>
        <v>126062</v>
      </c>
      <c r="E49" s="170">
        <f t="shared" si="0"/>
        <v>400901972.42000008</v>
      </c>
      <c r="I49" s="58">
        <v>137555566.61999997</v>
      </c>
      <c r="J49" s="53">
        <v>47313</v>
      </c>
      <c r="K49" s="52">
        <v>101423460.95000003</v>
      </c>
      <c r="L49" s="53">
        <v>31892</v>
      </c>
      <c r="M49" s="59">
        <v>125908984.60000001</v>
      </c>
      <c r="P49" s="112">
        <v>165001192.15999994</v>
      </c>
      <c r="Q49" s="119">
        <v>42223</v>
      </c>
      <c r="R49" s="113">
        <v>71923519.819999933</v>
      </c>
      <c r="S49" s="119">
        <v>27323</v>
      </c>
      <c r="T49" s="114">
        <v>53127933.890000015</v>
      </c>
      <c r="U49" s="45"/>
      <c r="W49" s="58">
        <v>143279152.93999991</v>
      </c>
      <c r="X49" s="53">
        <v>44707</v>
      </c>
      <c r="Y49" s="52">
        <v>80059987.650000036</v>
      </c>
      <c r="Z49" s="53">
        <v>33358</v>
      </c>
      <c r="AA49" s="59">
        <v>126124139.94</v>
      </c>
      <c r="AB49" s="45"/>
      <c r="AD49" s="99">
        <v>189360190.05999997</v>
      </c>
      <c r="AE49" s="106">
        <v>42011</v>
      </c>
      <c r="AF49" s="100">
        <v>157424795.09999996</v>
      </c>
      <c r="AG49" s="106">
        <v>33489</v>
      </c>
      <c r="AH49" s="101">
        <v>95740913.990000039</v>
      </c>
      <c r="AI49" s="38"/>
    </row>
    <row r="50" spans="1:35" ht="14.25" x14ac:dyDescent="0.2">
      <c r="A50" s="165" t="s">
        <v>99</v>
      </c>
      <c r="B50" s="169">
        <f t="shared" si="0"/>
        <v>9651</v>
      </c>
      <c r="C50" s="170">
        <f t="shared" si="0"/>
        <v>18718655.16</v>
      </c>
      <c r="D50" s="169">
        <f t="shared" si="0"/>
        <v>8569</v>
      </c>
      <c r="E50" s="170">
        <f t="shared" si="0"/>
        <v>19107206.689999998</v>
      </c>
      <c r="I50" s="58">
        <v>1853544.8</v>
      </c>
      <c r="J50" s="53">
        <v>2300</v>
      </c>
      <c r="K50" s="52">
        <v>3744385.23</v>
      </c>
      <c r="L50" s="53">
        <v>1908</v>
      </c>
      <c r="M50" s="59">
        <v>4070559.2999999993</v>
      </c>
      <c r="P50" s="112">
        <v>2169932.98</v>
      </c>
      <c r="Q50" s="119">
        <v>2185</v>
      </c>
      <c r="R50" s="113">
        <v>3335340.82</v>
      </c>
      <c r="S50" s="119">
        <v>1903</v>
      </c>
      <c r="T50" s="114">
        <v>4727780.32</v>
      </c>
      <c r="U50" s="45"/>
      <c r="W50" s="58">
        <v>3561251.0600000005</v>
      </c>
      <c r="X50" s="53">
        <v>2660</v>
      </c>
      <c r="Y50" s="52">
        <v>5661172.8399999989</v>
      </c>
      <c r="Z50" s="53">
        <v>2300</v>
      </c>
      <c r="AA50" s="59">
        <v>6210537.2400000002</v>
      </c>
      <c r="AB50" s="45"/>
      <c r="AD50" s="99">
        <v>4110587.5</v>
      </c>
      <c r="AE50" s="106">
        <v>2506</v>
      </c>
      <c r="AF50" s="100">
        <v>5977756.2700000005</v>
      </c>
      <c r="AG50" s="106">
        <v>2458</v>
      </c>
      <c r="AH50" s="101">
        <v>4098329.83</v>
      </c>
      <c r="AI50" s="38"/>
    </row>
    <row r="51" spans="1:35" ht="14.25" x14ac:dyDescent="0.2">
      <c r="A51" s="165" t="s">
        <v>100</v>
      </c>
      <c r="B51" s="169">
        <f t="shared" si="0"/>
        <v>101943</v>
      </c>
      <c r="C51" s="170">
        <f t="shared" si="0"/>
        <v>86071689.709999993</v>
      </c>
      <c r="D51" s="169">
        <f t="shared" si="0"/>
        <v>65309</v>
      </c>
      <c r="E51" s="170">
        <f t="shared" si="0"/>
        <v>75648978.219999999</v>
      </c>
      <c r="I51" s="58">
        <v>49544309.719999991</v>
      </c>
      <c r="J51" s="53">
        <v>27270</v>
      </c>
      <c r="K51" s="52">
        <v>22591217.23</v>
      </c>
      <c r="L51" s="53">
        <v>17200</v>
      </c>
      <c r="M51" s="59">
        <v>19667752.859999992</v>
      </c>
      <c r="P51" s="112">
        <v>46577881.129999995</v>
      </c>
      <c r="Q51" s="119">
        <v>24707</v>
      </c>
      <c r="R51" s="113">
        <v>20249145.020000003</v>
      </c>
      <c r="S51" s="119">
        <v>13528</v>
      </c>
      <c r="T51" s="114">
        <v>16776350.300000001</v>
      </c>
      <c r="U51" s="45"/>
      <c r="W51" s="58">
        <v>43045064.130000018</v>
      </c>
      <c r="X51" s="53">
        <v>25691</v>
      </c>
      <c r="Y51" s="52">
        <v>20528894.670000002</v>
      </c>
      <c r="Z51" s="53">
        <v>16821</v>
      </c>
      <c r="AA51" s="59">
        <v>17781896.960000008</v>
      </c>
      <c r="AB51" s="45"/>
      <c r="AD51" s="99">
        <v>40315754.440000005</v>
      </c>
      <c r="AE51" s="106">
        <v>24275</v>
      </c>
      <c r="AF51" s="100">
        <v>22702432.789999992</v>
      </c>
      <c r="AG51" s="106">
        <v>17760</v>
      </c>
      <c r="AH51" s="101">
        <v>21422978.09999999</v>
      </c>
      <c r="AI51" s="38"/>
    </row>
    <row r="52" spans="1:35" ht="14.25" x14ac:dyDescent="0.2">
      <c r="A52" s="165" t="s">
        <v>101</v>
      </c>
      <c r="B52" s="169">
        <f t="shared" si="0"/>
        <v>10187</v>
      </c>
      <c r="C52" s="170">
        <f t="shared" si="0"/>
        <v>10083906.830000002</v>
      </c>
      <c r="D52" s="169">
        <f t="shared" si="0"/>
        <v>7878</v>
      </c>
      <c r="E52" s="170">
        <f t="shared" si="0"/>
        <v>13146789.060000001</v>
      </c>
      <c r="I52" s="58">
        <v>2129603.6399999997</v>
      </c>
      <c r="J52" s="53">
        <v>2701</v>
      </c>
      <c r="K52" s="52">
        <v>1867753.7600000002</v>
      </c>
      <c r="L52" s="53">
        <v>1907</v>
      </c>
      <c r="M52" s="59">
        <v>5142234.0599999996</v>
      </c>
      <c r="P52" s="112">
        <v>5405208.1600000001</v>
      </c>
      <c r="Q52" s="119">
        <v>2406</v>
      </c>
      <c r="R52" s="113">
        <v>4226351.2</v>
      </c>
      <c r="S52" s="119">
        <v>1856</v>
      </c>
      <c r="T52" s="114">
        <v>3249227.2600000007</v>
      </c>
      <c r="U52" s="45"/>
      <c r="W52" s="58">
        <v>4426326.3600000003</v>
      </c>
      <c r="X52" s="53">
        <v>2699</v>
      </c>
      <c r="Y52" s="52">
        <v>2157797.04</v>
      </c>
      <c r="Z52" s="53">
        <v>2111</v>
      </c>
      <c r="AA52" s="59">
        <v>2580115.3000000003</v>
      </c>
      <c r="AB52" s="45"/>
      <c r="AD52" s="99">
        <v>4850108.9400000004</v>
      </c>
      <c r="AE52" s="106">
        <v>2381</v>
      </c>
      <c r="AF52" s="100">
        <v>1832004.83</v>
      </c>
      <c r="AG52" s="106">
        <v>2004</v>
      </c>
      <c r="AH52" s="101">
        <v>2175212.44</v>
      </c>
      <c r="AI52" s="38"/>
    </row>
    <row r="53" spans="1:35" ht="14.25" x14ac:dyDescent="0.2">
      <c r="A53" s="165" t="s">
        <v>102</v>
      </c>
      <c r="B53" s="169">
        <f t="shared" si="0"/>
        <v>48176</v>
      </c>
      <c r="C53" s="170">
        <f t="shared" si="0"/>
        <v>69617417.629999995</v>
      </c>
      <c r="D53" s="169">
        <f t="shared" si="0"/>
        <v>24133</v>
      </c>
      <c r="E53" s="170">
        <f t="shared" si="0"/>
        <v>79631578.620000005</v>
      </c>
      <c r="I53" s="58">
        <v>37348539.229999989</v>
      </c>
      <c r="J53" s="53">
        <v>12751</v>
      </c>
      <c r="K53" s="52">
        <v>19471246.029999997</v>
      </c>
      <c r="L53" s="53">
        <v>6696</v>
      </c>
      <c r="M53" s="59">
        <v>20633086.950000003</v>
      </c>
      <c r="P53" s="112">
        <v>38558229.670000002</v>
      </c>
      <c r="Q53" s="119">
        <v>11136</v>
      </c>
      <c r="R53" s="113">
        <v>17985618.16</v>
      </c>
      <c r="S53" s="119">
        <v>4997</v>
      </c>
      <c r="T53" s="114">
        <v>24662824.059999995</v>
      </c>
      <c r="U53" s="45"/>
      <c r="W53" s="58">
        <v>45194196.989999995</v>
      </c>
      <c r="X53" s="53">
        <v>12697</v>
      </c>
      <c r="Y53" s="52">
        <v>14898302.689999998</v>
      </c>
      <c r="Z53" s="53">
        <v>6030</v>
      </c>
      <c r="AA53" s="59">
        <v>15957074.200000001</v>
      </c>
      <c r="AB53" s="45"/>
      <c r="AD53" s="99">
        <v>46374355.950000003</v>
      </c>
      <c r="AE53" s="106">
        <v>11592</v>
      </c>
      <c r="AF53" s="100">
        <v>17262250.75</v>
      </c>
      <c r="AG53" s="106">
        <v>6410</v>
      </c>
      <c r="AH53" s="101">
        <v>18378593.410000004</v>
      </c>
      <c r="AI53" s="38"/>
    </row>
    <row r="54" spans="1:35" ht="14.25" x14ac:dyDescent="0.2">
      <c r="A54" s="165" t="s">
        <v>103</v>
      </c>
      <c r="B54" s="169">
        <f t="shared" si="0"/>
        <v>283913</v>
      </c>
      <c r="C54" s="170">
        <f t="shared" si="0"/>
        <v>457311565.86999989</v>
      </c>
      <c r="D54" s="169">
        <f t="shared" si="0"/>
        <v>194314</v>
      </c>
      <c r="E54" s="170">
        <f t="shared" si="0"/>
        <v>458538833.27000022</v>
      </c>
      <c r="I54" s="58">
        <v>152576816.40000013</v>
      </c>
      <c r="J54" s="53">
        <v>77395</v>
      </c>
      <c r="K54" s="52">
        <v>125941339.14000009</v>
      </c>
      <c r="L54" s="53">
        <v>49577</v>
      </c>
      <c r="M54" s="59">
        <v>118873414.43000007</v>
      </c>
      <c r="P54" s="112">
        <v>145589587.56999999</v>
      </c>
      <c r="Q54" s="119">
        <v>66806</v>
      </c>
      <c r="R54" s="113">
        <v>83170676.199999988</v>
      </c>
      <c r="S54" s="119">
        <v>42249</v>
      </c>
      <c r="T54" s="114">
        <v>97334404.550000012</v>
      </c>
      <c r="U54" s="45"/>
      <c r="W54" s="58">
        <v>159529363.94999996</v>
      </c>
      <c r="X54" s="53">
        <v>72890</v>
      </c>
      <c r="Y54" s="52">
        <v>124622267.11999987</v>
      </c>
      <c r="Z54" s="53">
        <v>51410</v>
      </c>
      <c r="AA54" s="59">
        <v>125750354.82000004</v>
      </c>
      <c r="AB54" s="45"/>
      <c r="AD54" s="99">
        <v>160787433.93999988</v>
      </c>
      <c r="AE54" s="106">
        <v>66822</v>
      </c>
      <c r="AF54" s="100">
        <v>123577283.40999992</v>
      </c>
      <c r="AG54" s="106">
        <v>51078</v>
      </c>
      <c r="AH54" s="101">
        <v>116580659.47000006</v>
      </c>
      <c r="AI54" s="38"/>
    </row>
    <row r="55" spans="1:35" ht="14.25" x14ac:dyDescent="0.2">
      <c r="A55" s="165" t="s">
        <v>104</v>
      </c>
      <c r="B55" s="169">
        <f t="shared" si="0"/>
        <v>66455</v>
      </c>
      <c r="C55" s="170">
        <f t="shared" si="0"/>
        <v>117005899.74000001</v>
      </c>
      <c r="D55" s="169">
        <f t="shared" si="0"/>
        <v>54175</v>
      </c>
      <c r="E55" s="170">
        <f t="shared" si="0"/>
        <v>118877454.93000001</v>
      </c>
      <c r="I55" s="58">
        <v>20682406.229999993</v>
      </c>
      <c r="J55" s="53">
        <v>17391</v>
      </c>
      <c r="K55" s="52">
        <v>24069691.289999999</v>
      </c>
      <c r="L55" s="53">
        <v>13815</v>
      </c>
      <c r="M55" s="59">
        <v>27379313.07</v>
      </c>
      <c r="P55" s="112">
        <v>24001761.399999991</v>
      </c>
      <c r="Q55" s="119">
        <v>15867</v>
      </c>
      <c r="R55" s="113">
        <v>25275893.240000002</v>
      </c>
      <c r="S55" s="119">
        <v>11556</v>
      </c>
      <c r="T55" s="114">
        <v>20112124.379999999</v>
      </c>
      <c r="U55" s="45"/>
      <c r="W55" s="58">
        <v>18838440.350000005</v>
      </c>
      <c r="X55" s="53">
        <v>17162</v>
      </c>
      <c r="Y55" s="52">
        <v>30525459.970000006</v>
      </c>
      <c r="Z55" s="53">
        <v>14493</v>
      </c>
      <c r="AA55" s="59">
        <v>31418131.960000005</v>
      </c>
      <c r="AB55" s="45"/>
      <c r="AD55" s="99">
        <v>19736678.5</v>
      </c>
      <c r="AE55" s="106">
        <v>16035</v>
      </c>
      <c r="AF55" s="100">
        <v>37134855.240000002</v>
      </c>
      <c r="AG55" s="106">
        <v>14311</v>
      </c>
      <c r="AH55" s="101">
        <v>39967885.519999996</v>
      </c>
      <c r="AI55" s="38"/>
    </row>
    <row r="56" spans="1:35" ht="14.25" x14ac:dyDescent="0.2">
      <c r="A56" s="165" t="s">
        <v>105</v>
      </c>
      <c r="B56" s="169">
        <f t="shared" si="0"/>
        <v>19159</v>
      </c>
      <c r="C56" s="170">
        <f t="shared" si="0"/>
        <v>61554255.260000005</v>
      </c>
      <c r="D56" s="169">
        <f t="shared" si="0"/>
        <v>17863</v>
      </c>
      <c r="E56" s="170">
        <f t="shared" si="0"/>
        <v>59121748.689999998</v>
      </c>
      <c r="I56" s="58">
        <v>13994557.360000001</v>
      </c>
      <c r="J56" s="53">
        <v>4786</v>
      </c>
      <c r="K56" s="52">
        <v>8020417.5300000003</v>
      </c>
      <c r="L56" s="53">
        <v>4344</v>
      </c>
      <c r="M56" s="59">
        <v>8921416.1599999983</v>
      </c>
      <c r="P56" s="112">
        <v>14897049.07</v>
      </c>
      <c r="Q56" s="119">
        <v>4373</v>
      </c>
      <c r="R56" s="113">
        <v>8791036.1699999999</v>
      </c>
      <c r="S56" s="119">
        <v>3999</v>
      </c>
      <c r="T56" s="114">
        <v>10302114.76</v>
      </c>
      <c r="U56" s="45"/>
      <c r="W56" s="58">
        <v>16406632.159999998</v>
      </c>
      <c r="X56" s="53">
        <v>5123</v>
      </c>
      <c r="Y56" s="52">
        <v>28857396.450000003</v>
      </c>
      <c r="Z56" s="53">
        <v>4735</v>
      </c>
      <c r="AA56" s="59">
        <v>20604216.689999998</v>
      </c>
      <c r="AB56" s="45"/>
      <c r="AD56" s="99">
        <v>8183953.8400000017</v>
      </c>
      <c r="AE56" s="106">
        <v>4877</v>
      </c>
      <c r="AF56" s="100">
        <v>15885405.109999999</v>
      </c>
      <c r="AG56" s="106">
        <v>4785</v>
      </c>
      <c r="AH56" s="101">
        <v>19294001.080000002</v>
      </c>
      <c r="AI56" s="38"/>
    </row>
    <row r="57" spans="1:35" ht="15" thickBot="1" x14ac:dyDescent="0.25">
      <c r="A57" s="165" t="s">
        <v>106</v>
      </c>
      <c r="B57" s="171">
        <f t="shared" si="0"/>
        <v>99541</v>
      </c>
      <c r="C57" s="172">
        <f t="shared" si="0"/>
        <v>152742115.89999998</v>
      </c>
      <c r="D57" s="171">
        <f t="shared" si="0"/>
        <v>79496</v>
      </c>
      <c r="E57" s="172">
        <f t="shared" si="0"/>
        <v>134842233.22</v>
      </c>
      <c r="I57" s="60">
        <v>42907462.740000002</v>
      </c>
      <c r="J57" s="61">
        <v>26296</v>
      </c>
      <c r="K57" s="62">
        <v>59327110.969999991</v>
      </c>
      <c r="L57" s="61">
        <v>19630</v>
      </c>
      <c r="M57" s="63">
        <v>54974168.519999988</v>
      </c>
      <c r="P57" s="112">
        <v>38708140.329999991</v>
      </c>
      <c r="Q57" s="119">
        <v>23037</v>
      </c>
      <c r="R57" s="113">
        <v>28160545.870000001</v>
      </c>
      <c r="S57" s="119">
        <v>17024</v>
      </c>
      <c r="T57" s="114">
        <v>22053904.749999985</v>
      </c>
      <c r="U57" s="45"/>
      <c r="W57" s="58">
        <v>32443243.020000007</v>
      </c>
      <c r="X57" s="53">
        <v>25654</v>
      </c>
      <c r="Y57" s="52">
        <v>30561649.619999994</v>
      </c>
      <c r="Z57" s="53">
        <v>21880</v>
      </c>
      <c r="AA57" s="59">
        <v>29247125.149999999</v>
      </c>
      <c r="AB57" s="45"/>
      <c r="AD57" s="99">
        <v>31284016.529999997</v>
      </c>
      <c r="AE57" s="106">
        <v>24554</v>
      </c>
      <c r="AF57" s="100">
        <v>34692809.43999999</v>
      </c>
      <c r="AG57" s="106">
        <v>20962</v>
      </c>
      <c r="AH57" s="101">
        <v>28567034.800000012</v>
      </c>
      <c r="AI57" s="38"/>
    </row>
    <row r="58" spans="1:35" s="149" customFormat="1" ht="15.75" thickBot="1" x14ac:dyDescent="0.3">
      <c r="A58" s="161" t="s">
        <v>107</v>
      </c>
      <c r="B58" s="145">
        <f>J58+Q58+X58+AE58</f>
        <v>5535194</v>
      </c>
      <c r="C58" s="173">
        <f>K58+R58+Y58+AF58</f>
        <v>9149465096.5500011</v>
      </c>
      <c r="D58" s="174">
        <f>L58+S58+Z58+AG58</f>
        <v>3789260</v>
      </c>
      <c r="E58" s="175">
        <f>M58+T58+AA58+AH58</f>
        <v>8952029810.1400013</v>
      </c>
      <c r="F58" s="143"/>
      <c r="G58" s="143"/>
      <c r="I58" s="141">
        <f>SUM(I6:I57)</f>
        <v>4107738538.900001</v>
      </c>
      <c r="J58" s="162">
        <f>SUM(J6:J57)</f>
        <v>1441998</v>
      </c>
      <c r="K58" s="141">
        <f>SUM(K6:K57)</f>
        <v>2126177653.2700002</v>
      </c>
      <c r="L58" s="162">
        <f>SUM(L6:L57)</f>
        <v>951002</v>
      </c>
      <c r="M58" s="141">
        <f>SUM(M6:M57)</f>
        <v>2065134498.8599997</v>
      </c>
      <c r="N58" s="143"/>
      <c r="O58" s="143"/>
      <c r="P58" s="144">
        <f>SUM(P6:P57)</f>
        <v>4058445123.1100001</v>
      </c>
      <c r="Q58" s="145">
        <f>SUM(Q6:Q57)</f>
        <v>1308968</v>
      </c>
      <c r="R58" s="144">
        <f>SUM(R6:R57)</f>
        <v>1808468524.3799996</v>
      </c>
      <c r="S58" s="145">
        <f>SUM(S6:S57)</f>
        <v>832506</v>
      </c>
      <c r="T58" s="146">
        <f>SUM(T6:T57)</f>
        <v>1731321107.9600003</v>
      </c>
      <c r="U58" s="147"/>
      <c r="V58" s="143"/>
      <c r="W58" s="144">
        <f>SUM(W6:W57)</f>
        <v>3971291482.579999</v>
      </c>
      <c r="X58" s="145">
        <f>SUM(X6:X57)</f>
        <v>1431720</v>
      </c>
      <c r="Y58" s="144">
        <f>SUM(Y6:Y57)</f>
        <v>2124044284.0499997</v>
      </c>
      <c r="Z58" s="145">
        <f>SUM(Z6:Z57)</f>
        <v>1010285</v>
      </c>
      <c r="AA58" s="146">
        <f>SUM(AA6:AA57)</f>
        <v>3001577786.5500016</v>
      </c>
      <c r="AB58" s="148"/>
      <c r="AD58" s="144">
        <f>SUM(AD6:AD57)</f>
        <v>4908152548.3599977</v>
      </c>
      <c r="AE58" s="145">
        <f>SUM(AE6:AE57)</f>
        <v>1352508</v>
      </c>
      <c r="AF58" s="144">
        <f>SUM(AF6:AF57)</f>
        <v>3090774634.8500023</v>
      </c>
      <c r="AG58" s="145">
        <f>SUM(AG6:AG57)</f>
        <v>995467</v>
      </c>
      <c r="AH58" s="146">
        <f>SUM(AH6:AH57)</f>
        <v>2153996416.7700005</v>
      </c>
      <c r="AI58" s="150"/>
    </row>
    <row r="60" spans="1:35" s="149" customFormat="1" ht="15" x14ac:dyDescent="0.25">
      <c r="A60" s="163" t="s">
        <v>165</v>
      </c>
      <c r="I60" s="163" t="s">
        <v>166</v>
      </c>
      <c r="P60" s="163" t="s">
        <v>166</v>
      </c>
      <c r="W60" s="163" t="s">
        <v>166</v>
      </c>
      <c r="AD60" s="163" t="s">
        <v>166</v>
      </c>
      <c r="AI60" s="164"/>
    </row>
    <row r="61" spans="1:35" s="149" customFormat="1" ht="15" x14ac:dyDescent="0.25">
      <c r="A61" s="163" t="s">
        <v>167</v>
      </c>
      <c r="I61" s="163" t="s">
        <v>165</v>
      </c>
      <c r="P61" s="163" t="s">
        <v>165</v>
      </c>
      <c r="W61" s="163" t="s">
        <v>165</v>
      </c>
      <c r="AD61" s="163" t="s">
        <v>165</v>
      </c>
      <c r="AI61" s="164"/>
    </row>
    <row r="62" spans="1:35" s="149" customFormat="1" ht="15" x14ac:dyDescent="0.25">
      <c r="A62" s="163" t="s">
        <v>168</v>
      </c>
      <c r="I62" s="163" t="s">
        <v>167</v>
      </c>
      <c r="P62" s="163" t="s">
        <v>167</v>
      </c>
      <c r="W62" s="163" t="s">
        <v>167</v>
      </c>
      <c r="AD62" s="163" t="s">
        <v>167</v>
      </c>
      <c r="AI62" s="164"/>
    </row>
    <row r="63" spans="1:35" s="149" customFormat="1" ht="15" x14ac:dyDescent="0.25">
      <c r="A63" s="163" t="s">
        <v>169</v>
      </c>
      <c r="I63" s="163" t="s">
        <v>168</v>
      </c>
      <c r="P63" s="163" t="s">
        <v>168</v>
      </c>
      <c r="W63" s="163" t="s">
        <v>168</v>
      </c>
      <c r="AD63" s="163" t="s">
        <v>168</v>
      </c>
      <c r="AI63" s="164"/>
    </row>
    <row r="64" spans="1:35" s="149" customFormat="1" ht="15" x14ac:dyDescent="0.25">
      <c r="I64" s="163" t="s">
        <v>169</v>
      </c>
      <c r="P64" s="163" t="s">
        <v>169</v>
      </c>
      <c r="W64" s="163" t="s">
        <v>169</v>
      </c>
      <c r="AD64" s="163" t="s">
        <v>169</v>
      </c>
      <c r="AI64" s="164"/>
    </row>
  </sheetData>
  <mergeCells count="6">
    <mergeCell ref="AD4:AH4"/>
    <mergeCell ref="B2:E2"/>
    <mergeCell ref="B4:E4"/>
    <mergeCell ref="I4:M4"/>
    <mergeCell ref="P4:T4"/>
    <mergeCell ref="W4:AA4"/>
  </mergeCells>
  <pageMargins left="0.75" right="0.75" top="1" bottom="1" header="0" footer="0"/>
  <pageSetup paperSize="9" scale="78" orientation="portrait" r:id="rId1"/>
  <headerFooter alignWithMargins="0"/>
  <colBreaks count="2" manualBreakCount="2">
    <brk id="14" max="1048575" man="1"/>
    <brk id="2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64"/>
  <sheetViews>
    <sheetView view="pageBreakPreview" zoomScale="70" zoomScaleNormal="100" zoomScaleSheetLayoutView="70" workbookViewId="0">
      <pane xSplit="1" topLeftCell="B1" activePane="topRight" state="frozen"/>
      <selection pane="topRight" activeCell="H50" sqref="H50"/>
    </sheetView>
  </sheetViews>
  <sheetFormatPr baseColWidth="10" defaultRowHeight="12.75" x14ac:dyDescent="0.2"/>
  <cols>
    <col min="1" max="1" width="21.140625" bestFit="1" customWidth="1"/>
    <col min="2" max="2" width="18.28515625" customWidth="1"/>
    <col min="3" max="3" width="23.42578125" bestFit="1" customWidth="1"/>
    <col min="4" max="4" width="18" bestFit="1" customWidth="1"/>
    <col min="5" max="5" width="22.28515625" bestFit="1" customWidth="1"/>
    <col min="6" max="8" width="4" customWidth="1"/>
    <col min="9" max="9" width="26.140625" customWidth="1"/>
    <col min="10" max="10" width="13.42578125" customWidth="1"/>
    <col min="11" max="11" width="23.28515625" customWidth="1"/>
    <col min="12" max="12" width="14.5703125" customWidth="1"/>
    <col min="13" max="13" width="23.5703125" customWidth="1"/>
    <col min="14" max="15" width="4" customWidth="1"/>
    <col min="16" max="16" width="25.140625" bestFit="1" customWidth="1"/>
    <col min="17" max="17" width="17.7109375" bestFit="1" customWidth="1"/>
    <col min="18" max="18" width="22.7109375" bestFit="1" customWidth="1"/>
    <col min="19" max="19" width="15.140625" bestFit="1" customWidth="1"/>
    <col min="20" max="20" width="23.140625" customWidth="1"/>
    <col min="21" max="22" width="4" customWidth="1"/>
    <col min="23" max="23" width="25.140625" bestFit="1" customWidth="1"/>
    <col min="24" max="24" width="17" bestFit="1" customWidth="1"/>
    <col min="25" max="25" width="23" customWidth="1"/>
    <col min="26" max="26" width="15.42578125" bestFit="1" customWidth="1"/>
    <col min="27" max="27" width="22.7109375" bestFit="1" customWidth="1"/>
    <col min="28" max="29" width="4" customWidth="1"/>
    <col min="30" max="30" width="25.140625" bestFit="1" customWidth="1"/>
    <col min="31" max="31" width="16.140625" bestFit="1" customWidth="1"/>
    <col min="32" max="32" width="22.85546875" customWidth="1"/>
    <col min="33" max="33" width="15.85546875" bestFit="1" customWidth="1"/>
    <col min="34" max="34" width="23.7109375" customWidth="1"/>
    <col min="35" max="35" width="4.140625" style="13" customWidth="1"/>
  </cols>
  <sheetData>
    <row r="2" spans="1:35" ht="18" x14ac:dyDescent="0.25">
      <c r="B2" s="179" t="s">
        <v>150</v>
      </c>
      <c r="C2" s="179"/>
      <c r="D2" s="179"/>
      <c r="E2" s="180"/>
    </row>
    <row r="3" spans="1:35" ht="13.5" thickBot="1" x14ac:dyDescent="0.25"/>
    <row r="4" spans="1:35" ht="16.5" thickBot="1" x14ac:dyDescent="0.3">
      <c r="B4" s="181" t="s">
        <v>170</v>
      </c>
      <c r="C4" s="181"/>
      <c r="D4" s="181"/>
      <c r="E4" s="182"/>
      <c r="I4" s="176" t="s">
        <v>156</v>
      </c>
      <c r="J4" s="177"/>
      <c r="K4" s="177"/>
      <c r="L4" s="177"/>
      <c r="M4" s="178"/>
      <c r="P4" s="176" t="s">
        <v>157</v>
      </c>
      <c r="Q4" s="177"/>
      <c r="R4" s="177"/>
      <c r="S4" s="177"/>
      <c r="T4" s="178"/>
      <c r="W4" s="176" t="s">
        <v>158</v>
      </c>
      <c r="X4" s="177"/>
      <c r="Y4" s="177"/>
      <c r="Z4" s="177"/>
      <c r="AA4" s="178"/>
      <c r="AD4" s="176" t="s">
        <v>159</v>
      </c>
      <c r="AE4" s="177"/>
      <c r="AF4" s="177"/>
      <c r="AG4" s="177"/>
      <c r="AH4" s="178"/>
      <c r="AI4" s="14"/>
    </row>
    <row r="5" spans="1:35" ht="13.5" thickBot="1" x14ac:dyDescent="0.25">
      <c r="A5" s="40" t="s">
        <v>5</v>
      </c>
      <c r="B5" s="47" t="s">
        <v>161</v>
      </c>
      <c r="C5" s="48" t="s">
        <v>162</v>
      </c>
      <c r="D5" s="47" t="s">
        <v>160</v>
      </c>
      <c r="E5" s="49" t="s">
        <v>163</v>
      </c>
      <c r="I5" s="46" t="s">
        <v>164</v>
      </c>
      <c r="J5" s="47" t="s">
        <v>161</v>
      </c>
      <c r="K5" s="48" t="s">
        <v>162</v>
      </c>
      <c r="L5" s="47" t="s">
        <v>160</v>
      </c>
      <c r="M5" s="49" t="s">
        <v>163</v>
      </c>
      <c r="P5" s="46" t="s">
        <v>164</v>
      </c>
      <c r="Q5" s="47" t="s">
        <v>161</v>
      </c>
      <c r="R5" s="48" t="s">
        <v>162</v>
      </c>
      <c r="S5" s="47" t="s">
        <v>160</v>
      </c>
      <c r="T5" s="49" t="s">
        <v>163</v>
      </c>
      <c r="U5" s="44"/>
      <c r="W5" s="46" t="s">
        <v>164</v>
      </c>
      <c r="X5" s="47" t="s">
        <v>161</v>
      </c>
      <c r="Y5" s="48" t="s">
        <v>162</v>
      </c>
      <c r="Z5" s="47" t="s">
        <v>160</v>
      </c>
      <c r="AA5" s="49" t="s">
        <v>163</v>
      </c>
      <c r="AB5" s="44"/>
      <c r="AD5" s="46" t="s">
        <v>164</v>
      </c>
      <c r="AE5" s="47" t="s">
        <v>161</v>
      </c>
      <c r="AF5" s="48" t="s">
        <v>162</v>
      </c>
      <c r="AG5" s="47" t="s">
        <v>160</v>
      </c>
      <c r="AH5" s="49" t="s">
        <v>163</v>
      </c>
      <c r="AI5" s="15"/>
    </row>
    <row r="6" spans="1:35" x14ac:dyDescent="0.2">
      <c r="A6" s="8" t="s">
        <v>67</v>
      </c>
      <c r="B6" s="151">
        <f t="shared" ref="B6:E58" si="0">J6+Q6+X6+AE6</f>
        <v>42007</v>
      </c>
      <c r="C6" s="152">
        <f t="shared" si="0"/>
        <v>56781626.210000008</v>
      </c>
      <c r="D6" s="69">
        <f t="shared" si="0"/>
        <v>24478</v>
      </c>
      <c r="E6" s="153">
        <f t="shared" si="0"/>
        <v>54729075.009999998</v>
      </c>
      <c r="I6" s="58">
        <v>20509301.599999998</v>
      </c>
      <c r="J6" s="53">
        <v>11528</v>
      </c>
      <c r="K6" s="52">
        <v>15667736.870000001</v>
      </c>
      <c r="L6" s="53">
        <v>6526</v>
      </c>
      <c r="M6" s="59">
        <v>12895385.33</v>
      </c>
      <c r="P6" s="112">
        <v>17740042.019999996</v>
      </c>
      <c r="Q6" s="119">
        <v>10039</v>
      </c>
      <c r="R6" s="113">
        <v>13314013.699999997</v>
      </c>
      <c r="S6" s="119">
        <v>5275</v>
      </c>
      <c r="T6" s="114">
        <v>14970927.809999999</v>
      </c>
      <c r="U6" s="45"/>
      <c r="W6" s="58">
        <v>19397118.739999998</v>
      </c>
      <c r="X6" s="53">
        <v>10579</v>
      </c>
      <c r="Y6" s="52">
        <v>13763866.190000001</v>
      </c>
      <c r="Z6" s="53">
        <v>6446</v>
      </c>
      <c r="AA6" s="59">
        <v>12525538.050000004</v>
      </c>
      <c r="AB6" s="45"/>
      <c r="AD6" s="99">
        <v>18131851.030000001</v>
      </c>
      <c r="AE6" s="106">
        <v>9861</v>
      </c>
      <c r="AF6" s="100">
        <v>14036009.450000001</v>
      </c>
      <c r="AG6" s="106">
        <v>6231</v>
      </c>
      <c r="AH6" s="101">
        <v>14337223.819999995</v>
      </c>
      <c r="AI6" s="38"/>
    </row>
    <row r="7" spans="1:35" x14ac:dyDescent="0.2">
      <c r="A7" s="8" t="s">
        <v>68</v>
      </c>
      <c r="B7" s="151">
        <f t="shared" si="0"/>
        <v>167617</v>
      </c>
      <c r="C7" s="152">
        <f t="shared" si="0"/>
        <v>206600675.28</v>
      </c>
      <c r="D7" s="69">
        <f t="shared" si="0"/>
        <v>111746</v>
      </c>
      <c r="E7" s="153">
        <f t="shared" si="0"/>
        <v>210806872.01999995</v>
      </c>
      <c r="I7" s="58">
        <v>145725656.60999992</v>
      </c>
      <c r="J7" s="53">
        <v>44760</v>
      </c>
      <c r="K7" s="52">
        <v>52175528.159999982</v>
      </c>
      <c r="L7" s="53">
        <v>29411</v>
      </c>
      <c r="M7" s="59">
        <v>57189214.049999967</v>
      </c>
      <c r="P7" s="112">
        <v>150742425.07000002</v>
      </c>
      <c r="Q7" s="119">
        <v>41684</v>
      </c>
      <c r="R7" s="113">
        <v>43536914.080000028</v>
      </c>
      <c r="S7" s="119">
        <v>26275</v>
      </c>
      <c r="T7" s="114">
        <v>43280809.710000001</v>
      </c>
      <c r="U7" s="45"/>
      <c r="W7" s="58">
        <v>150404761.97999999</v>
      </c>
      <c r="X7" s="53">
        <v>42463</v>
      </c>
      <c r="Y7" s="52">
        <v>58284486.389999963</v>
      </c>
      <c r="Z7" s="53">
        <v>28985</v>
      </c>
      <c r="AA7" s="59">
        <v>51454038.119999997</v>
      </c>
      <c r="AB7" s="45"/>
      <c r="AD7" s="99">
        <v>143431781.22000006</v>
      </c>
      <c r="AE7" s="106">
        <v>38710</v>
      </c>
      <c r="AF7" s="100">
        <v>52603746.650000036</v>
      </c>
      <c r="AG7" s="106">
        <v>27075</v>
      </c>
      <c r="AH7" s="101">
        <v>58882810.139999978</v>
      </c>
      <c r="AI7" s="38"/>
    </row>
    <row r="8" spans="1:35" x14ac:dyDescent="0.2">
      <c r="A8" s="131" t="s">
        <v>114</v>
      </c>
      <c r="B8" s="151">
        <f t="shared" si="0"/>
        <v>53179</v>
      </c>
      <c r="C8" s="152">
        <f t="shared" si="0"/>
        <v>76271935.749999985</v>
      </c>
      <c r="D8" s="69">
        <f t="shared" si="0"/>
        <v>38619</v>
      </c>
      <c r="E8" s="153">
        <f t="shared" si="0"/>
        <v>78510262.849999994</v>
      </c>
      <c r="I8" s="132">
        <v>39278227.439999998</v>
      </c>
      <c r="J8" s="133">
        <v>14272</v>
      </c>
      <c r="K8" s="134">
        <v>19463880.889999997</v>
      </c>
      <c r="L8" s="133">
        <v>10350</v>
      </c>
      <c r="M8" s="135">
        <v>20817262.370000001</v>
      </c>
      <c r="P8" s="136">
        <v>40631290.850000009</v>
      </c>
      <c r="Q8" s="137">
        <v>12559</v>
      </c>
      <c r="R8" s="138">
        <v>14312054.109999994</v>
      </c>
      <c r="S8" s="137">
        <v>8846</v>
      </c>
      <c r="T8" s="139">
        <v>16226830.100000001</v>
      </c>
      <c r="U8" s="45"/>
      <c r="W8" s="132">
        <v>42544389.630000003</v>
      </c>
      <c r="X8" s="133">
        <v>14006</v>
      </c>
      <c r="Y8" s="134">
        <v>19968086.52</v>
      </c>
      <c r="Z8" s="133">
        <v>9884</v>
      </c>
      <c r="AA8" s="135">
        <v>19717130.149999999</v>
      </c>
      <c r="AB8" s="45"/>
      <c r="AD8" s="99">
        <v>42274965.599999972</v>
      </c>
      <c r="AE8" s="106">
        <v>12342</v>
      </c>
      <c r="AF8" s="100">
        <v>22527914.229999993</v>
      </c>
      <c r="AG8" s="106">
        <v>9539</v>
      </c>
      <c r="AH8" s="101">
        <v>21749040.229999997</v>
      </c>
      <c r="AI8" s="38"/>
    </row>
    <row r="9" spans="1:35" x14ac:dyDescent="0.2">
      <c r="A9" s="122" t="s">
        <v>115</v>
      </c>
      <c r="B9" s="151">
        <f t="shared" ref="B9:E10" si="1">J9+Q9+X9+AE9</f>
        <v>25670</v>
      </c>
      <c r="C9" s="152">
        <f t="shared" si="1"/>
        <v>34868097.5</v>
      </c>
      <c r="D9" s="69">
        <f t="shared" si="1"/>
        <v>24064</v>
      </c>
      <c r="E9" s="153">
        <f t="shared" si="1"/>
        <v>34993831.589999996</v>
      </c>
      <c r="I9" s="58">
        <v>8566391.790000001</v>
      </c>
      <c r="J9" s="53">
        <v>7179</v>
      </c>
      <c r="K9" s="52">
        <v>9632129.0599999987</v>
      </c>
      <c r="L9" s="53">
        <v>6895</v>
      </c>
      <c r="M9" s="59">
        <v>9361464.1699999999</v>
      </c>
      <c r="P9" s="112">
        <v>8295858.5199999986</v>
      </c>
      <c r="Q9" s="140">
        <v>6084</v>
      </c>
      <c r="R9" s="113">
        <v>6563652.7699999986</v>
      </c>
      <c r="S9" s="119">
        <v>5270</v>
      </c>
      <c r="T9" s="114">
        <v>5675404.4099999983</v>
      </c>
      <c r="U9" s="45"/>
      <c r="W9" s="58">
        <v>7407023.7799999984</v>
      </c>
      <c r="X9" s="53">
        <v>6431</v>
      </c>
      <c r="Y9" s="52">
        <v>8341644.9600000009</v>
      </c>
      <c r="Z9" s="53">
        <v>6045</v>
      </c>
      <c r="AA9" s="59">
        <v>8987021.7299999986</v>
      </c>
      <c r="AB9" s="45"/>
      <c r="AD9" s="96">
        <v>8046252.7600000007</v>
      </c>
      <c r="AE9" s="105">
        <v>5976</v>
      </c>
      <c r="AF9" s="97">
        <v>10330670.710000001</v>
      </c>
      <c r="AG9" s="105">
        <v>5854</v>
      </c>
      <c r="AH9" s="98">
        <v>10969941.280000001</v>
      </c>
      <c r="AI9" s="38"/>
    </row>
    <row r="10" spans="1:35" x14ac:dyDescent="0.2">
      <c r="A10" s="8" t="s">
        <v>69</v>
      </c>
      <c r="B10" s="151">
        <f t="shared" si="1"/>
        <v>146515</v>
      </c>
      <c r="C10" s="152">
        <f t="shared" si="1"/>
        <v>195722857.91999999</v>
      </c>
      <c r="D10" s="69">
        <f t="shared" si="1"/>
        <v>120078</v>
      </c>
      <c r="E10" s="153">
        <f t="shared" si="1"/>
        <v>192868920.66000003</v>
      </c>
      <c r="I10" s="58">
        <v>41561035.920000002</v>
      </c>
      <c r="J10" s="53">
        <v>39441</v>
      </c>
      <c r="K10" s="52">
        <v>47595358.280000001</v>
      </c>
      <c r="L10" s="53">
        <v>32612</v>
      </c>
      <c r="M10" s="59">
        <v>47488503.75999999</v>
      </c>
      <c r="P10" s="112">
        <v>41453978.030000001</v>
      </c>
      <c r="Q10" s="119">
        <v>36010</v>
      </c>
      <c r="R10" s="113">
        <v>46475490.020000011</v>
      </c>
      <c r="S10" s="119">
        <v>25519</v>
      </c>
      <c r="T10" s="114">
        <v>58859108.13000001</v>
      </c>
      <c r="U10" s="45"/>
      <c r="W10" s="58">
        <v>53751465.039999992</v>
      </c>
      <c r="X10" s="53">
        <v>36854</v>
      </c>
      <c r="Y10" s="52">
        <v>49867498.509999976</v>
      </c>
      <c r="Z10" s="53">
        <v>31362</v>
      </c>
      <c r="AA10" s="59">
        <v>42202037.580000013</v>
      </c>
      <c r="AB10" s="45"/>
      <c r="AD10" s="99">
        <v>46099747.870000012</v>
      </c>
      <c r="AE10" s="106">
        <v>34210</v>
      </c>
      <c r="AF10" s="100">
        <v>51784511.109999985</v>
      </c>
      <c r="AG10" s="106">
        <v>30585</v>
      </c>
      <c r="AH10" s="101">
        <v>44319271.190000005</v>
      </c>
      <c r="AI10" s="38"/>
    </row>
    <row r="11" spans="1:35" x14ac:dyDescent="0.2">
      <c r="A11" s="122" t="s">
        <v>116</v>
      </c>
      <c r="B11" s="151">
        <f t="shared" si="0"/>
        <v>10154</v>
      </c>
      <c r="C11" s="152">
        <f t="shared" si="0"/>
        <v>16439570.620000001</v>
      </c>
      <c r="D11" s="69">
        <f t="shared" si="0"/>
        <v>8976</v>
      </c>
      <c r="E11" s="153">
        <f t="shared" si="0"/>
        <v>16567950.43</v>
      </c>
      <c r="I11" s="58">
        <v>6405023.4200000009</v>
      </c>
      <c r="J11" s="53">
        <v>2683</v>
      </c>
      <c r="K11" s="52">
        <v>5652247.2999999998</v>
      </c>
      <c r="L11" s="53">
        <v>2339</v>
      </c>
      <c r="M11" s="59">
        <v>5127249.5</v>
      </c>
      <c r="P11" s="112">
        <v>5880025.4299999988</v>
      </c>
      <c r="Q11" s="119">
        <v>2462</v>
      </c>
      <c r="R11" s="113">
        <v>4405695.21</v>
      </c>
      <c r="S11" s="119">
        <v>2141</v>
      </c>
      <c r="T11" s="114">
        <v>3847399.5999999996</v>
      </c>
      <c r="U11" s="45"/>
      <c r="W11" s="58">
        <v>5321729.3800000008</v>
      </c>
      <c r="X11" s="53">
        <v>2577</v>
      </c>
      <c r="Y11" s="52">
        <v>3449929.4999999995</v>
      </c>
      <c r="Z11" s="53">
        <v>2312</v>
      </c>
      <c r="AA11" s="59">
        <v>3962995.79</v>
      </c>
      <c r="AB11" s="45"/>
      <c r="AD11" s="99">
        <v>5834849.54</v>
      </c>
      <c r="AE11" s="106">
        <v>2432</v>
      </c>
      <c r="AF11" s="100">
        <v>2931698.6100000003</v>
      </c>
      <c r="AG11" s="106">
        <v>2184</v>
      </c>
      <c r="AH11" s="101">
        <v>3630305.5399999996</v>
      </c>
      <c r="AI11" s="38"/>
    </row>
    <row r="12" spans="1:35" x14ac:dyDescent="0.2">
      <c r="A12" s="8" t="s">
        <v>70</v>
      </c>
      <c r="B12" s="151">
        <f t="shared" si="0"/>
        <v>52908</v>
      </c>
      <c r="C12" s="152">
        <f t="shared" si="0"/>
        <v>67062983.75</v>
      </c>
      <c r="D12" s="69">
        <f t="shared" si="0"/>
        <v>43430</v>
      </c>
      <c r="E12" s="153">
        <f t="shared" si="0"/>
        <v>66343096.920000002</v>
      </c>
      <c r="I12" s="58">
        <v>25352930.889999993</v>
      </c>
      <c r="J12" s="53">
        <v>14429</v>
      </c>
      <c r="K12" s="52">
        <v>18151837.59</v>
      </c>
      <c r="L12" s="53">
        <v>11959</v>
      </c>
      <c r="M12" s="59">
        <v>17197946.309999999</v>
      </c>
      <c r="P12" s="112">
        <v>24399019.619999994</v>
      </c>
      <c r="Q12" s="119">
        <v>12878</v>
      </c>
      <c r="R12" s="113">
        <v>13613758.93</v>
      </c>
      <c r="S12" s="119">
        <v>9812</v>
      </c>
      <c r="T12" s="114">
        <v>11683409.880000003</v>
      </c>
      <c r="U12" s="45"/>
      <c r="W12" s="58">
        <v>22468641.170000002</v>
      </c>
      <c r="X12" s="53">
        <v>13542</v>
      </c>
      <c r="Y12" s="52">
        <v>15111734.139999999</v>
      </c>
      <c r="Z12" s="53">
        <v>11344</v>
      </c>
      <c r="AA12" s="59">
        <v>20177970.449999999</v>
      </c>
      <c r="AB12" s="45"/>
      <c r="AD12" s="99">
        <v>27427334.999999993</v>
      </c>
      <c r="AE12" s="106">
        <v>12059</v>
      </c>
      <c r="AF12" s="100">
        <v>20185653.09</v>
      </c>
      <c r="AG12" s="106">
        <v>10315</v>
      </c>
      <c r="AH12" s="101">
        <v>17283770.279999997</v>
      </c>
      <c r="AI12" s="38"/>
    </row>
    <row r="13" spans="1:35" x14ac:dyDescent="0.2">
      <c r="A13" s="122" t="s">
        <v>151</v>
      </c>
      <c r="B13" s="151">
        <f t="shared" si="0"/>
        <v>121665</v>
      </c>
      <c r="C13" s="152">
        <f t="shared" si="0"/>
        <v>353956505.26999998</v>
      </c>
      <c r="D13" s="69">
        <f t="shared" si="0"/>
        <v>86523</v>
      </c>
      <c r="E13" s="153">
        <f t="shared" si="0"/>
        <v>252085934.98999998</v>
      </c>
      <c r="I13" s="58">
        <v>217608889.69999996</v>
      </c>
      <c r="J13" s="53">
        <v>32151</v>
      </c>
      <c r="K13" s="52">
        <v>167632892.4799999</v>
      </c>
      <c r="L13" s="53">
        <v>22616</v>
      </c>
      <c r="M13" s="59">
        <v>42130671.550000012</v>
      </c>
      <c r="P13" s="112">
        <v>92132971.310000017</v>
      </c>
      <c r="Q13" s="119">
        <v>31856</v>
      </c>
      <c r="R13" s="113">
        <v>37628836.380000018</v>
      </c>
      <c r="S13" s="119">
        <v>21501</v>
      </c>
      <c r="T13" s="114">
        <v>41041157.290000007</v>
      </c>
      <c r="U13" s="45"/>
      <c r="W13" s="58">
        <v>95530101.089999974</v>
      </c>
      <c r="X13" s="53">
        <v>31030</v>
      </c>
      <c r="Y13" s="52">
        <v>77324501.930000007</v>
      </c>
      <c r="Z13" s="53">
        <v>22376</v>
      </c>
      <c r="AA13" s="59">
        <v>110290983.13999997</v>
      </c>
      <c r="AB13" s="45"/>
      <c r="AD13" s="99">
        <v>127797027.13999999</v>
      </c>
      <c r="AE13" s="106">
        <v>26628</v>
      </c>
      <c r="AF13" s="100">
        <v>71370274.479999989</v>
      </c>
      <c r="AG13" s="106">
        <v>20030</v>
      </c>
      <c r="AH13" s="101">
        <v>58623123.009999998</v>
      </c>
      <c r="AI13" s="38"/>
    </row>
    <row r="14" spans="1:35" x14ac:dyDescent="0.2">
      <c r="A14" s="8" t="s">
        <v>71</v>
      </c>
      <c r="B14" s="151">
        <f t="shared" si="0"/>
        <v>646172</v>
      </c>
      <c r="C14" s="152">
        <f t="shared" si="0"/>
        <v>836230822.74000025</v>
      </c>
      <c r="D14" s="69">
        <f t="shared" si="0"/>
        <v>425534</v>
      </c>
      <c r="E14" s="153">
        <f t="shared" si="0"/>
        <v>824293217.41000009</v>
      </c>
      <c r="I14" s="58">
        <v>423895199.78000009</v>
      </c>
      <c r="J14" s="53">
        <v>174192</v>
      </c>
      <c r="K14" s="52">
        <v>207226979.91000015</v>
      </c>
      <c r="L14" s="53">
        <v>115384</v>
      </c>
      <c r="M14" s="59">
        <v>205560490.87999976</v>
      </c>
      <c r="P14" s="112">
        <v>422235470.63999975</v>
      </c>
      <c r="Q14" s="119">
        <v>160231</v>
      </c>
      <c r="R14" s="113">
        <v>178774902.56000006</v>
      </c>
      <c r="S14" s="119">
        <v>95026</v>
      </c>
      <c r="T14" s="114">
        <v>189839117.33000034</v>
      </c>
      <c r="U14" s="45"/>
      <c r="W14" s="58">
        <v>433135105.7699998</v>
      </c>
      <c r="X14" s="53">
        <v>162217</v>
      </c>
      <c r="Y14" s="52">
        <v>219936571.84000018</v>
      </c>
      <c r="Z14" s="53">
        <v>107262</v>
      </c>
      <c r="AA14" s="59">
        <v>221089656.56999999</v>
      </c>
      <c r="AB14" s="45"/>
      <c r="AD14" s="99">
        <v>433325779.52999926</v>
      </c>
      <c r="AE14" s="106">
        <v>149532</v>
      </c>
      <c r="AF14" s="100">
        <v>230292368.42999989</v>
      </c>
      <c r="AG14" s="106">
        <v>107862</v>
      </c>
      <c r="AH14" s="101">
        <v>207803952.63000005</v>
      </c>
      <c r="AI14" s="38"/>
    </row>
    <row r="15" spans="1:35" x14ac:dyDescent="0.2">
      <c r="A15" s="8" t="s">
        <v>72</v>
      </c>
      <c r="B15" s="151">
        <f>J15+Q15+X15+AE15</f>
        <v>86110</v>
      </c>
      <c r="C15" s="152">
        <f>K15+R15+Y15+AF15</f>
        <v>166363814.51000002</v>
      </c>
      <c r="D15" s="69">
        <f>L15+S15+Z15+AG15</f>
        <v>69197</v>
      </c>
      <c r="E15" s="153">
        <f>M15+T15+AA15+AH15</f>
        <v>159728388.79999998</v>
      </c>
      <c r="I15" s="58">
        <v>48114658.140000008</v>
      </c>
      <c r="J15" s="53">
        <v>23619</v>
      </c>
      <c r="K15" s="52">
        <v>45374065.719999999</v>
      </c>
      <c r="L15" s="53">
        <v>18342</v>
      </c>
      <c r="M15" s="59">
        <v>44535244.339999996</v>
      </c>
      <c r="P15" s="112">
        <v>47275186.710000001</v>
      </c>
      <c r="Q15" s="119">
        <v>20130</v>
      </c>
      <c r="R15" s="113">
        <v>27989423.660000011</v>
      </c>
      <c r="S15" s="119">
        <v>14278</v>
      </c>
      <c r="T15" s="114">
        <v>23180124.740000002</v>
      </c>
      <c r="U15" s="45"/>
      <c r="W15" s="58">
        <v>42413052.400000006</v>
      </c>
      <c r="X15" s="53">
        <v>21623</v>
      </c>
      <c r="Y15" s="52">
        <v>51891639.5</v>
      </c>
      <c r="Z15" s="53">
        <v>18571</v>
      </c>
      <c r="AA15" s="59">
        <v>51466894.020000003</v>
      </c>
      <c r="AB15" s="45"/>
      <c r="AD15" s="99">
        <v>41684645.909999996</v>
      </c>
      <c r="AE15" s="106">
        <v>20738</v>
      </c>
      <c r="AF15" s="100">
        <v>41108685.63000001</v>
      </c>
      <c r="AG15" s="106">
        <v>18006</v>
      </c>
      <c r="AH15" s="101">
        <v>40546125.699999988</v>
      </c>
      <c r="AI15" s="38"/>
    </row>
    <row r="16" spans="1:35" x14ac:dyDescent="0.2">
      <c r="A16" s="8" t="s">
        <v>73</v>
      </c>
      <c r="B16" s="151">
        <f t="shared" si="0"/>
        <v>35177</v>
      </c>
      <c r="C16" s="152">
        <f t="shared" si="0"/>
        <v>68472001.679999992</v>
      </c>
      <c r="D16" s="69">
        <f t="shared" si="0"/>
        <v>31453</v>
      </c>
      <c r="E16" s="153">
        <f t="shared" si="0"/>
        <v>68504620.029999986</v>
      </c>
      <c r="I16" s="58">
        <v>21950823.789999992</v>
      </c>
      <c r="J16" s="53">
        <v>9447</v>
      </c>
      <c r="K16" s="52">
        <v>16706614.489999998</v>
      </c>
      <c r="L16" s="53">
        <v>8218</v>
      </c>
      <c r="M16" s="59">
        <v>14729156.620000001</v>
      </c>
      <c r="P16" s="112">
        <v>19973342.75</v>
      </c>
      <c r="Q16" s="119">
        <v>8335</v>
      </c>
      <c r="R16" s="113">
        <v>15815213.739999998</v>
      </c>
      <c r="S16" s="119">
        <v>7284</v>
      </c>
      <c r="T16" s="114">
        <v>17244009.280000001</v>
      </c>
      <c r="U16" s="45"/>
      <c r="W16" s="58">
        <v>21397598.140000001</v>
      </c>
      <c r="X16" s="53">
        <v>9030</v>
      </c>
      <c r="Y16" s="52">
        <v>20349796.209999993</v>
      </c>
      <c r="Z16" s="53">
        <v>8114</v>
      </c>
      <c r="AA16" s="59">
        <v>22275885.239999987</v>
      </c>
      <c r="AB16" s="45"/>
      <c r="AD16" s="99">
        <v>23322037.529999994</v>
      </c>
      <c r="AE16" s="106">
        <v>8365</v>
      </c>
      <c r="AF16" s="100">
        <v>15600377.24</v>
      </c>
      <c r="AG16" s="106">
        <v>7837</v>
      </c>
      <c r="AH16" s="101">
        <v>14255568.889999995</v>
      </c>
      <c r="AI16" s="38"/>
    </row>
    <row r="17" spans="1:35" x14ac:dyDescent="0.2">
      <c r="A17" s="122" t="s">
        <v>117</v>
      </c>
      <c r="B17" s="151">
        <f t="shared" si="0"/>
        <v>30211</v>
      </c>
      <c r="C17" s="152">
        <f t="shared" si="0"/>
        <v>107639736.14000005</v>
      </c>
      <c r="D17" s="69">
        <f t="shared" si="0"/>
        <v>26801</v>
      </c>
      <c r="E17" s="153">
        <f t="shared" si="0"/>
        <v>55254152.689999998</v>
      </c>
      <c r="I17" s="58">
        <v>63613394.769999988</v>
      </c>
      <c r="J17" s="53">
        <v>8358</v>
      </c>
      <c r="K17" s="52">
        <v>55102528.020000026</v>
      </c>
      <c r="L17" s="53">
        <v>7504</v>
      </c>
      <c r="M17" s="59">
        <v>18429971.579999998</v>
      </c>
      <c r="P17" s="112">
        <v>26940913.650000002</v>
      </c>
      <c r="Q17" s="119">
        <v>7328</v>
      </c>
      <c r="R17" s="113">
        <v>21612927.309999999</v>
      </c>
      <c r="S17" s="119">
        <v>6870</v>
      </c>
      <c r="T17" s="114">
        <v>10823298.119999999</v>
      </c>
      <c r="U17" s="45"/>
      <c r="W17" s="58">
        <v>16152464.880000003</v>
      </c>
      <c r="X17" s="53">
        <v>7585</v>
      </c>
      <c r="Y17" s="52">
        <v>14369851.76</v>
      </c>
      <c r="Z17" s="53">
        <v>6239</v>
      </c>
      <c r="AA17" s="59">
        <v>13792120.57</v>
      </c>
      <c r="AB17" s="45"/>
      <c r="AD17" s="99">
        <v>15472863.559999999</v>
      </c>
      <c r="AE17" s="106">
        <v>6940</v>
      </c>
      <c r="AF17" s="100">
        <v>16554429.050000004</v>
      </c>
      <c r="AG17" s="106">
        <v>6188</v>
      </c>
      <c r="AH17" s="101">
        <v>12208762.420000002</v>
      </c>
      <c r="AI17" s="38"/>
    </row>
    <row r="18" spans="1:35" x14ac:dyDescent="0.2">
      <c r="A18" s="122" t="s">
        <v>118</v>
      </c>
      <c r="B18" s="151">
        <f t="shared" si="0"/>
        <v>141233</v>
      </c>
      <c r="C18" s="152">
        <f t="shared" si="0"/>
        <v>119539175.66</v>
      </c>
      <c r="D18" s="69">
        <f t="shared" si="0"/>
        <v>87325</v>
      </c>
      <c r="E18" s="153">
        <f t="shared" si="0"/>
        <v>115411586.92000002</v>
      </c>
      <c r="I18" s="58">
        <v>76608363.50000003</v>
      </c>
      <c r="J18" s="53">
        <v>37461</v>
      </c>
      <c r="K18" s="52">
        <v>36648537.579999991</v>
      </c>
      <c r="L18" s="53">
        <v>23066</v>
      </c>
      <c r="M18" s="59">
        <v>35879628.360000022</v>
      </c>
      <c r="P18" s="112">
        <v>75754847.429999977</v>
      </c>
      <c r="Q18" s="119">
        <v>35488</v>
      </c>
      <c r="R18" s="113">
        <v>27180371.360000003</v>
      </c>
      <c r="S18" s="119">
        <v>20559</v>
      </c>
      <c r="T18" s="114">
        <v>24947814.280000005</v>
      </c>
      <c r="U18" s="45"/>
      <c r="W18" s="58">
        <v>73527508.970000044</v>
      </c>
      <c r="X18" s="53">
        <v>35937</v>
      </c>
      <c r="Y18" s="52">
        <v>28525156.889999993</v>
      </c>
      <c r="Z18" s="53">
        <v>23037</v>
      </c>
      <c r="AA18" s="59">
        <v>28087935.449999984</v>
      </c>
      <c r="AB18" s="45"/>
      <c r="AD18" s="99">
        <v>73087569.209999979</v>
      </c>
      <c r="AE18" s="106">
        <v>32347</v>
      </c>
      <c r="AF18" s="100">
        <v>27185109.830000006</v>
      </c>
      <c r="AG18" s="106">
        <v>20663</v>
      </c>
      <c r="AH18" s="101">
        <v>26496208.830000006</v>
      </c>
      <c r="AI18" s="38"/>
    </row>
    <row r="19" spans="1:35" x14ac:dyDescent="0.2">
      <c r="A19" s="8" t="s">
        <v>74</v>
      </c>
      <c r="B19" s="151">
        <f>J19+Q19+X19+AE19</f>
        <v>71647</v>
      </c>
      <c r="C19" s="152">
        <f>K19+R19+Y19+AF19</f>
        <v>119529428.72</v>
      </c>
      <c r="D19" s="69">
        <f>L19+S19+Z19+AG19</f>
        <v>61433</v>
      </c>
      <c r="E19" s="153">
        <f>M19+T19+AA19+AH19</f>
        <v>112574121.38</v>
      </c>
      <c r="I19" s="58">
        <v>35259944.830000006</v>
      </c>
      <c r="J19" s="53">
        <v>19265</v>
      </c>
      <c r="K19" s="52">
        <v>34928488.320000008</v>
      </c>
      <c r="L19" s="53">
        <v>16854</v>
      </c>
      <c r="M19" s="59">
        <v>31736899.43999999</v>
      </c>
      <c r="P19" s="112">
        <v>32068274.150000002</v>
      </c>
      <c r="Q19" s="119">
        <v>17667</v>
      </c>
      <c r="R19" s="113">
        <v>26216346.509999998</v>
      </c>
      <c r="S19" s="119">
        <v>13896</v>
      </c>
      <c r="T19" s="114">
        <v>24337662.789999999</v>
      </c>
      <c r="U19" s="45"/>
      <c r="W19" s="58">
        <v>30185052.59</v>
      </c>
      <c r="X19" s="53">
        <v>18061</v>
      </c>
      <c r="Y19" s="52">
        <v>31818343.29999999</v>
      </c>
      <c r="Z19" s="53">
        <v>15547</v>
      </c>
      <c r="AA19" s="59">
        <v>30465117.779999994</v>
      </c>
      <c r="AB19" s="45"/>
      <c r="AD19" s="99">
        <v>28843896.350000009</v>
      </c>
      <c r="AE19" s="106">
        <v>16654</v>
      </c>
      <c r="AF19" s="100">
        <v>26566250.590000007</v>
      </c>
      <c r="AG19" s="106">
        <v>15136</v>
      </c>
      <c r="AH19" s="101">
        <v>26034441.370000001</v>
      </c>
      <c r="AI19" s="38"/>
    </row>
    <row r="20" spans="1:35" x14ac:dyDescent="0.2">
      <c r="A20" s="122" t="s">
        <v>119</v>
      </c>
      <c r="B20" s="151">
        <f t="shared" si="0"/>
        <v>55237</v>
      </c>
      <c r="C20" s="152">
        <f t="shared" si="0"/>
        <v>57867096.980000012</v>
      </c>
      <c r="D20" s="69">
        <f t="shared" si="0"/>
        <v>34231</v>
      </c>
      <c r="E20" s="153">
        <f t="shared" si="0"/>
        <v>61036748.109999999</v>
      </c>
      <c r="I20" s="58">
        <v>36782826.950000003</v>
      </c>
      <c r="J20" s="53">
        <v>14771</v>
      </c>
      <c r="K20" s="52">
        <v>14740896.860000001</v>
      </c>
      <c r="L20" s="53">
        <v>9812</v>
      </c>
      <c r="M20" s="59">
        <v>16721959.539999995</v>
      </c>
      <c r="P20" s="112">
        <v>38763559.279999994</v>
      </c>
      <c r="Q20" s="119">
        <v>13666</v>
      </c>
      <c r="R20" s="113">
        <v>13318149.620000001</v>
      </c>
      <c r="S20" s="119">
        <v>7643</v>
      </c>
      <c r="T20" s="114">
        <v>13834806.77</v>
      </c>
      <c r="U20" s="45"/>
      <c r="W20" s="58">
        <v>39276684.440000005</v>
      </c>
      <c r="X20" s="53">
        <v>14010</v>
      </c>
      <c r="Y20" s="52">
        <v>13686987.34</v>
      </c>
      <c r="Z20" s="53">
        <v>8652</v>
      </c>
      <c r="AA20" s="59">
        <v>15396879.390000001</v>
      </c>
      <c r="AB20" s="45"/>
      <c r="AD20" s="99">
        <v>40986180.499999993</v>
      </c>
      <c r="AE20" s="106">
        <v>12790</v>
      </c>
      <c r="AF20" s="100">
        <v>16121063.160000002</v>
      </c>
      <c r="AG20" s="106">
        <v>8124</v>
      </c>
      <c r="AH20" s="101">
        <v>15083102.41</v>
      </c>
      <c r="AI20" s="38"/>
    </row>
    <row r="21" spans="1:35" x14ac:dyDescent="0.2">
      <c r="A21" s="8" t="s">
        <v>75</v>
      </c>
      <c r="B21" s="151">
        <f>J21+Q21+X21+AE21</f>
        <v>10268</v>
      </c>
      <c r="C21" s="152">
        <f>K21+R21+Y21+AF21</f>
        <v>12427803.370000001</v>
      </c>
      <c r="D21" s="69">
        <f>L21+S21+Z21+AG21</f>
        <v>9137</v>
      </c>
      <c r="E21" s="153">
        <f>M21+T21+AA21+AH21</f>
        <v>12328388.030000001</v>
      </c>
      <c r="I21" s="58">
        <v>4828490.2300000004</v>
      </c>
      <c r="J21" s="53">
        <v>2709</v>
      </c>
      <c r="K21" s="52">
        <v>3775107.67</v>
      </c>
      <c r="L21" s="53">
        <v>2367</v>
      </c>
      <c r="M21" s="59">
        <v>4501042.1700000009</v>
      </c>
      <c r="P21" s="112">
        <v>5555272.3799999999</v>
      </c>
      <c r="Q21" s="119">
        <v>2592</v>
      </c>
      <c r="R21" s="113">
        <v>3218950.9899999998</v>
      </c>
      <c r="S21" s="119">
        <v>2115</v>
      </c>
      <c r="T21" s="114">
        <v>1781118.3</v>
      </c>
      <c r="U21" s="45"/>
      <c r="W21" s="58">
        <v>4145233.2000000007</v>
      </c>
      <c r="X21" s="53">
        <v>2565</v>
      </c>
      <c r="Y21" s="52">
        <v>1560675.0400000003</v>
      </c>
      <c r="Z21" s="53">
        <v>2325</v>
      </c>
      <c r="AA21" s="59">
        <v>3619926.16</v>
      </c>
      <c r="AB21" s="45"/>
      <c r="AD21" s="99">
        <v>6190896.79</v>
      </c>
      <c r="AE21" s="106">
        <v>2402</v>
      </c>
      <c r="AF21" s="100">
        <v>3873069.67</v>
      </c>
      <c r="AG21" s="106">
        <v>2330</v>
      </c>
      <c r="AH21" s="101">
        <v>2426301.4000000004</v>
      </c>
      <c r="AI21" s="38"/>
    </row>
    <row r="22" spans="1:35" x14ac:dyDescent="0.2">
      <c r="A22" s="8" t="s">
        <v>76</v>
      </c>
      <c r="B22" s="151">
        <f t="shared" si="0"/>
        <v>36881</v>
      </c>
      <c r="C22" s="152">
        <f t="shared" si="0"/>
        <v>57012765.129999995</v>
      </c>
      <c r="D22" s="69">
        <f t="shared" si="0"/>
        <v>27450</v>
      </c>
      <c r="E22" s="153">
        <f t="shared" si="0"/>
        <v>55522020.910000011</v>
      </c>
      <c r="I22" s="58">
        <v>28647514.299999997</v>
      </c>
      <c r="J22" s="53">
        <v>10059</v>
      </c>
      <c r="K22" s="52">
        <v>15730772.310000002</v>
      </c>
      <c r="L22" s="53">
        <v>7236</v>
      </c>
      <c r="M22" s="59">
        <v>13506935.020000001</v>
      </c>
      <c r="P22" s="112">
        <v>26423685.540000003</v>
      </c>
      <c r="Q22" s="119">
        <v>8907</v>
      </c>
      <c r="R22" s="113">
        <v>10284497.000000002</v>
      </c>
      <c r="S22" s="119">
        <v>6279</v>
      </c>
      <c r="T22" s="114">
        <v>11026610.960000001</v>
      </c>
      <c r="U22" s="45"/>
      <c r="W22" s="58">
        <v>27156422.199999996</v>
      </c>
      <c r="X22" s="53">
        <v>9277</v>
      </c>
      <c r="Y22" s="52">
        <v>19035757.749999996</v>
      </c>
      <c r="Z22" s="53">
        <v>7057</v>
      </c>
      <c r="AA22" s="59">
        <v>17469887.490000006</v>
      </c>
      <c r="AB22" s="45"/>
      <c r="AD22" s="99">
        <v>25591267.599999998</v>
      </c>
      <c r="AE22" s="106">
        <v>8638</v>
      </c>
      <c r="AF22" s="100">
        <v>11961738.069999997</v>
      </c>
      <c r="AG22" s="106">
        <v>6878</v>
      </c>
      <c r="AH22" s="101">
        <v>13518587.439999996</v>
      </c>
      <c r="AI22" s="38"/>
    </row>
    <row r="23" spans="1:35" x14ac:dyDescent="0.2">
      <c r="A23" s="122" t="s">
        <v>120</v>
      </c>
      <c r="B23" s="151">
        <f t="shared" si="0"/>
        <v>54850</v>
      </c>
      <c r="C23" s="152">
        <f t="shared" si="0"/>
        <v>72237192.450000003</v>
      </c>
      <c r="D23" s="69">
        <f t="shared" si="0"/>
        <v>41219</v>
      </c>
      <c r="E23" s="153">
        <f t="shared" si="0"/>
        <v>72392875.63000001</v>
      </c>
      <c r="I23" s="58">
        <v>26518420.250000011</v>
      </c>
      <c r="J23" s="53">
        <v>14579</v>
      </c>
      <c r="K23" s="52">
        <v>20800347.470000003</v>
      </c>
      <c r="L23" s="53">
        <v>10741</v>
      </c>
      <c r="M23" s="59">
        <v>15466791.399999999</v>
      </c>
      <c r="P23" s="112">
        <v>21193220.410000004</v>
      </c>
      <c r="Q23" s="119">
        <v>13467</v>
      </c>
      <c r="R23" s="113">
        <v>11478214.830000002</v>
      </c>
      <c r="S23" s="119">
        <v>8915</v>
      </c>
      <c r="T23" s="114">
        <v>14238864.860000001</v>
      </c>
      <c r="U23" s="45"/>
      <c r="W23" s="58">
        <v>23953864.239999995</v>
      </c>
      <c r="X23" s="53">
        <v>13990</v>
      </c>
      <c r="Y23" s="52">
        <v>21271300.370000001</v>
      </c>
      <c r="Z23" s="53">
        <v>10853</v>
      </c>
      <c r="AA23" s="59">
        <v>24860554.489999998</v>
      </c>
      <c r="AB23" s="45"/>
      <c r="AD23" s="99">
        <v>27478190.599999998</v>
      </c>
      <c r="AE23" s="106">
        <v>12814</v>
      </c>
      <c r="AF23" s="100">
        <v>18687329.780000005</v>
      </c>
      <c r="AG23" s="106">
        <v>10710</v>
      </c>
      <c r="AH23" s="101">
        <v>17826664.880000006</v>
      </c>
      <c r="AI23" s="38"/>
    </row>
    <row r="24" spans="1:35" x14ac:dyDescent="0.2">
      <c r="A24" s="122" t="s">
        <v>152</v>
      </c>
      <c r="B24" s="151">
        <f t="shared" si="0"/>
        <v>117082</v>
      </c>
      <c r="C24" s="152">
        <f t="shared" si="0"/>
        <v>185354721.86999997</v>
      </c>
      <c r="D24" s="69">
        <f t="shared" si="0"/>
        <v>92286</v>
      </c>
      <c r="E24" s="153">
        <f t="shared" si="0"/>
        <v>185060384.11000004</v>
      </c>
      <c r="I24" s="58">
        <v>93606868.430000022</v>
      </c>
      <c r="J24" s="53">
        <v>32080</v>
      </c>
      <c r="K24" s="52">
        <v>54944379.120000005</v>
      </c>
      <c r="L24" s="53">
        <v>25109</v>
      </c>
      <c r="M24" s="59">
        <v>54581180.200000003</v>
      </c>
      <c r="P24" s="112">
        <v>93241980.039999992</v>
      </c>
      <c r="Q24" s="119">
        <v>28092</v>
      </c>
      <c r="R24" s="113">
        <v>43244638.349999964</v>
      </c>
      <c r="S24" s="119">
        <v>21088</v>
      </c>
      <c r="T24" s="114">
        <v>39106485.960000008</v>
      </c>
      <c r="U24" s="45"/>
      <c r="W24" s="58">
        <v>89071359.139999986</v>
      </c>
      <c r="X24" s="53">
        <v>29857</v>
      </c>
      <c r="Y24" s="52">
        <v>45316402.490000024</v>
      </c>
      <c r="Z24" s="53">
        <v>23645</v>
      </c>
      <c r="AA24" s="59">
        <v>45022814.530000009</v>
      </c>
      <c r="AB24" s="45"/>
      <c r="AD24" s="99">
        <v>88715034.429999948</v>
      </c>
      <c r="AE24" s="106">
        <v>27053</v>
      </c>
      <c r="AF24" s="100">
        <v>41849301.910000004</v>
      </c>
      <c r="AG24" s="106">
        <v>22444</v>
      </c>
      <c r="AH24" s="101">
        <v>46349903.420000009</v>
      </c>
      <c r="AI24" s="38"/>
    </row>
    <row r="25" spans="1:35" x14ac:dyDescent="0.2">
      <c r="A25" s="8" t="s">
        <v>77</v>
      </c>
      <c r="B25" s="151">
        <f t="shared" si="0"/>
        <v>15780</v>
      </c>
      <c r="C25" s="152">
        <f t="shared" si="0"/>
        <v>22628742.209999997</v>
      </c>
      <c r="D25" s="69">
        <f t="shared" si="0"/>
        <v>13456</v>
      </c>
      <c r="E25" s="153">
        <f t="shared" si="0"/>
        <v>21983642.210000001</v>
      </c>
      <c r="I25" s="58">
        <v>9993868.4299999997</v>
      </c>
      <c r="J25" s="53">
        <v>4350</v>
      </c>
      <c r="K25" s="52">
        <v>6794533.9100000001</v>
      </c>
      <c r="L25" s="53">
        <v>3678</v>
      </c>
      <c r="M25" s="59">
        <v>5503840.7999999998</v>
      </c>
      <c r="P25" s="112">
        <v>8703189.5800000001</v>
      </c>
      <c r="Q25" s="119">
        <v>3813</v>
      </c>
      <c r="R25" s="113">
        <v>4602794.6100000003</v>
      </c>
      <c r="S25" s="119">
        <v>3132</v>
      </c>
      <c r="T25" s="114">
        <v>4386112.21</v>
      </c>
      <c r="U25" s="45"/>
      <c r="W25" s="58">
        <v>8486298.3199999984</v>
      </c>
      <c r="X25" s="53">
        <v>4057</v>
      </c>
      <c r="Y25" s="52">
        <v>6121042.9199999999</v>
      </c>
      <c r="Z25" s="53">
        <v>3312</v>
      </c>
      <c r="AA25" s="59">
        <v>6035241.3700000001</v>
      </c>
      <c r="AB25" s="45"/>
      <c r="AD25" s="99">
        <v>8379468.1799999997</v>
      </c>
      <c r="AE25" s="106">
        <v>3560</v>
      </c>
      <c r="AF25" s="100">
        <v>5110370.7699999996</v>
      </c>
      <c r="AG25" s="106">
        <v>3334</v>
      </c>
      <c r="AH25" s="101">
        <v>6058447.8300000001</v>
      </c>
      <c r="AI25" s="38"/>
    </row>
    <row r="26" spans="1:35" x14ac:dyDescent="0.2">
      <c r="A26" s="122" t="s">
        <v>153</v>
      </c>
      <c r="B26" s="151">
        <f>J26+Q26+X26+AE26</f>
        <v>52656</v>
      </c>
      <c r="C26" s="152">
        <f>K26+R26+Y26+AF26</f>
        <v>79870677.129999995</v>
      </c>
      <c r="D26" s="69">
        <f>L26+S26+Z26+AG26</f>
        <v>43390</v>
      </c>
      <c r="E26" s="153">
        <f>M26+T26+AA26+AH26</f>
        <v>77655371.729999989</v>
      </c>
      <c r="I26" s="58">
        <v>25105024.299999993</v>
      </c>
      <c r="J26" s="53">
        <v>14241</v>
      </c>
      <c r="K26" s="52">
        <v>24331682.48</v>
      </c>
      <c r="L26" s="53">
        <v>11345</v>
      </c>
      <c r="M26" s="59">
        <v>20967276.289999999</v>
      </c>
      <c r="P26" s="112">
        <v>21740550.159999996</v>
      </c>
      <c r="Q26" s="119">
        <v>12694</v>
      </c>
      <c r="R26" s="113">
        <v>12444731.109999999</v>
      </c>
      <c r="S26" s="119">
        <v>9160</v>
      </c>
      <c r="T26" s="114">
        <v>11953490.690000001</v>
      </c>
      <c r="U26" s="45"/>
      <c r="W26" s="58">
        <v>21168148.600000013</v>
      </c>
      <c r="X26" s="53">
        <v>13268</v>
      </c>
      <c r="Y26" s="52">
        <v>25435150.93</v>
      </c>
      <c r="Z26" s="53">
        <v>11612</v>
      </c>
      <c r="AA26" s="59">
        <v>25505901.729999993</v>
      </c>
      <c r="AB26" s="45"/>
      <c r="AD26" s="99">
        <v>21238957.59</v>
      </c>
      <c r="AE26" s="106">
        <v>12453</v>
      </c>
      <c r="AF26" s="100">
        <v>17659112.609999999</v>
      </c>
      <c r="AG26" s="106">
        <v>11273</v>
      </c>
      <c r="AH26" s="101">
        <v>19228703.019999992</v>
      </c>
      <c r="AI26" s="38"/>
    </row>
    <row r="27" spans="1:35" x14ac:dyDescent="0.2">
      <c r="A27" s="8" t="s">
        <v>79</v>
      </c>
      <c r="B27" s="151">
        <f t="shared" si="0"/>
        <v>84986</v>
      </c>
      <c r="C27" s="152">
        <f t="shared" si="0"/>
        <v>89183432.209999979</v>
      </c>
      <c r="D27" s="69">
        <f t="shared" si="0"/>
        <v>57476</v>
      </c>
      <c r="E27" s="153">
        <f t="shared" si="0"/>
        <v>89373892.560000002</v>
      </c>
      <c r="I27" s="58">
        <v>35830474.93</v>
      </c>
      <c r="J27" s="53">
        <v>23107</v>
      </c>
      <c r="K27" s="52">
        <v>24195004.989999998</v>
      </c>
      <c r="L27" s="53">
        <v>15703</v>
      </c>
      <c r="M27" s="59">
        <v>25523932.570000004</v>
      </c>
      <c r="P27" s="112">
        <v>37159433.719999991</v>
      </c>
      <c r="Q27" s="119">
        <v>21447</v>
      </c>
      <c r="R27" s="113">
        <v>20595150.859999999</v>
      </c>
      <c r="S27" s="119">
        <v>13180</v>
      </c>
      <c r="T27" s="114">
        <v>20276659.129999999</v>
      </c>
      <c r="U27" s="45"/>
      <c r="W27" s="58">
        <v>36823839.729999982</v>
      </c>
      <c r="X27" s="53">
        <v>21072</v>
      </c>
      <c r="Y27" s="52">
        <v>23008814.32</v>
      </c>
      <c r="Z27" s="53">
        <v>14408</v>
      </c>
      <c r="AA27" s="59">
        <v>24047935.260000009</v>
      </c>
      <c r="AB27" s="45"/>
      <c r="AD27" s="99">
        <v>37393563.609999999</v>
      </c>
      <c r="AE27" s="106">
        <v>19360</v>
      </c>
      <c r="AF27" s="100">
        <v>21384462.039999999</v>
      </c>
      <c r="AG27" s="106">
        <v>14185</v>
      </c>
      <c r="AH27" s="101">
        <v>19525365.599999998</v>
      </c>
      <c r="AI27" s="38"/>
    </row>
    <row r="28" spans="1:35" x14ac:dyDescent="0.2">
      <c r="A28" s="8" t="s">
        <v>80</v>
      </c>
      <c r="B28" s="151">
        <f t="shared" si="0"/>
        <v>86113</v>
      </c>
      <c r="C28" s="152">
        <f t="shared" si="0"/>
        <v>110420799.04999998</v>
      </c>
      <c r="D28" s="69">
        <f t="shared" si="0"/>
        <v>71000</v>
      </c>
      <c r="E28" s="153">
        <f t="shared" si="0"/>
        <v>109905436.48999998</v>
      </c>
      <c r="I28" s="58">
        <v>34922157.420000002</v>
      </c>
      <c r="J28" s="53">
        <v>22966</v>
      </c>
      <c r="K28" s="52">
        <v>34789856.859999992</v>
      </c>
      <c r="L28" s="53">
        <v>18620</v>
      </c>
      <c r="M28" s="59">
        <v>31168907.249999989</v>
      </c>
      <c r="P28" s="112">
        <v>31302210.100000016</v>
      </c>
      <c r="Q28" s="119">
        <v>20934</v>
      </c>
      <c r="R28" s="113">
        <v>19445220.74000001</v>
      </c>
      <c r="S28" s="119">
        <v>16531</v>
      </c>
      <c r="T28" s="114">
        <v>19726644.609999992</v>
      </c>
      <c r="U28" s="45"/>
      <c r="W28" s="58">
        <v>31592693.850000001</v>
      </c>
      <c r="X28" s="53">
        <v>22286</v>
      </c>
      <c r="Y28" s="52">
        <v>24368742.049999978</v>
      </c>
      <c r="Z28" s="53">
        <v>18529</v>
      </c>
      <c r="AA28" s="59">
        <v>29206974.880000003</v>
      </c>
      <c r="AB28" s="45"/>
      <c r="AD28" s="99">
        <v>36300189.030000001</v>
      </c>
      <c r="AE28" s="106">
        <v>19927</v>
      </c>
      <c r="AF28" s="100">
        <v>31816979.399999999</v>
      </c>
      <c r="AG28" s="106">
        <v>17320</v>
      </c>
      <c r="AH28" s="101">
        <v>29802909.75</v>
      </c>
      <c r="AI28" s="38"/>
    </row>
    <row r="29" spans="1:35" x14ac:dyDescent="0.2">
      <c r="A29" s="8" t="s">
        <v>81</v>
      </c>
      <c r="B29" s="151">
        <f t="shared" si="0"/>
        <v>24076</v>
      </c>
      <c r="C29" s="152">
        <f t="shared" si="0"/>
        <v>29901402.990000002</v>
      </c>
      <c r="D29" s="69">
        <f t="shared" si="0"/>
        <v>16686</v>
      </c>
      <c r="E29" s="153">
        <f t="shared" si="0"/>
        <v>30829214.450000003</v>
      </c>
      <c r="I29" s="58">
        <v>13094321.430000002</v>
      </c>
      <c r="J29" s="53">
        <v>6533</v>
      </c>
      <c r="K29" s="52">
        <v>7066331.8000000007</v>
      </c>
      <c r="L29" s="53">
        <v>4481</v>
      </c>
      <c r="M29" s="59">
        <v>8073170.9499999993</v>
      </c>
      <c r="P29" s="112">
        <v>14101003.029999999</v>
      </c>
      <c r="Q29" s="119">
        <v>6041</v>
      </c>
      <c r="R29" s="113">
        <v>6266473.5899999999</v>
      </c>
      <c r="S29" s="119">
        <v>3934</v>
      </c>
      <c r="T29" s="114">
        <v>6740451.9500000011</v>
      </c>
      <c r="U29" s="45"/>
      <c r="W29" s="58">
        <v>14587983.910000002</v>
      </c>
      <c r="X29" s="53">
        <v>6043</v>
      </c>
      <c r="Y29" s="52">
        <v>7330477.1100000003</v>
      </c>
      <c r="Z29" s="53">
        <v>4198</v>
      </c>
      <c r="AA29" s="59">
        <v>6253353.6899999985</v>
      </c>
      <c r="AB29" s="45"/>
      <c r="AD29" s="99">
        <v>13511003.420000002</v>
      </c>
      <c r="AE29" s="106">
        <v>5459</v>
      </c>
      <c r="AF29" s="100">
        <v>9238120.4900000002</v>
      </c>
      <c r="AG29" s="106">
        <v>4073</v>
      </c>
      <c r="AH29" s="101">
        <v>9762237.8600000013</v>
      </c>
      <c r="AI29" s="38"/>
    </row>
    <row r="30" spans="1:35" x14ac:dyDescent="0.2">
      <c r="A30" s="8" t="s">
        <v>82</v>
      </c>
      <c r="B30" s="151">
        <f t="shared" si="0"/>
        <v>49790</v>
      </c>
      <c r="C30" s="152">
        <f t="shared" si="0"/>
        <v>60679863.609999999</v>
      </c>
      <c r="D30" s="69">
        <f t="shared" si="0"/>
        <v>34927</v>
      </c>
      <c r="E30" s="153">
        <f t="shared" si="0"/>
        <v>58478885.209999993</v>
      </c>
      <c r="I30" s="58">
        <v>26477540.619999997</v>
      </c>
      <c r="J30" s="53">
        <v>13128</v>
      </c>
      <c r="K30" s="52">
        <v>17568730.219999999</v>
      </c>
      <c r="L30" s="53">
        <v>9090</v>
      </c>
      <c r="M30" s="59">
        <v>17184680.709999997</v>
      </c>
      <c r="P30" s="112">
        <v>26094813.689999994</v>
      </c>
      <c r="Q30" s="119">
        <v>12545</v>
      </c>
      <c r="R30" s="113">
        <v>11011805.170000002</v>
      </c>
      <c r="S30" s="119">
        <v>7777</v>
      </c>
      <c r="T30" s="114">
        <v>9738285.620000001</v>
      </c>
      <c r="U30" s="45"/>
      <c r="W30" s="58">
        <v>24813793.430000003</v>
      </c>
      <c r="X30" s="53">
        <v>13013</v>
      </c>
      <c r="Y30" s="52">
        <v>13566087.720000001</v>
      </c>
      <c r="Z30" s="53">
        <v>9756</v>
      </c>
      <c r="AA30" s="59">
        <v>16441874.030000001</v>
      </c>
      <c r="AB30" s="45"/>
      <c r="AD30" s="99">
        <v>27689938.989999998</v>
      </c>
      <c r="AE30" s="106">
        <v>11104</v>
      </c>
      <c r="AF30" s="100">
        <v>18533240.5</v>
      </c>
      <c r="AG30" s="106">
        <v>8304</v>
      </c>
      <c r="AH30" s="101">
        <v>15114044.849999998</v>
      </c>
      <c r="AI30" s="38"/>
    </row>
    <row r="31" spans="1:35" x14ac:dyDescent="0.2">
      <c r="A31" s="8" t="s">
        <v>83</v>
      </c>
      <c r="B31" s="151">
        <f>J31+Q31+X31+AE31</f>
        <v>21401</v>
      </c>
      <c r="C31" s="152">
        <f t="shared" si="0"/>
        <v>25734337.539999999</v>
      </c>
      <c r="D31" s="69">
        <f t="shared" si="0"/>
        <v>17886</v>
      </c>
      <c r="E31" s="153">
        <f t="shared" si="0"/>
        <v>25555171.450000003</v>
      </c>
      <c r="I31" s="58">
        <v>10083089.520000003</v>
      </c>
      <c r="J31" s="53">
        <v>5621</v>
      </c>
      <c r="K31" s="52">
        <v>7305325.3300000001</v>
      </c>
      <c r="L31" s="53">
        <v>4610</v>
      </c>
      <c r="M31" s="59">
        <v>7282903.7400000012</v>
      </c>
      <c r="P31" s="112">
        <v>10063995.800000003</v>
      </c>
      <c r="Q31" s="119">
        <v>5376</v>
      </c>
      <c r="R31" s="113">
        <v>5143649.4799999995</v>
      </c>
      <c r="S31" s="119">
        <v>4136</v>
      </c>
      <c r="T31" s="114">
        <v>5099913.9500000011</v>
      </c>
      <c r="U31" s="45"/>
      <c r="W31" s="58">
        <v>10020000.220000001</v>
      </c>
      <c r="X31" s="53">
        <v>5495</v>
      </c>
      <c r="Y31" s="52">
        <v>7306517.9399999995</v>
      </c>
      <c r="Z31" s="53">
        <v>4718</v>
      </c>
      <c r="AA31" s="59">
        <v>7184190.3199999994</v>
      </c>
      <c r="AB31" s="45"/>
      <c r="AD31" s="99">
        <v>9897609.0700000003</v>
      </c>
      <c r="AE31" s="106">
        <v>4909</v>
      </c>
      <c r="AF31" s="100">
        <v>5978844.79</v>
      </c>
      <c r="AG31" s="106">
        <v>4422</v>
      </c>
      <c r="AH31" s="101">
        <v>5988163.4399999995</v>
      </c>
      <c r="AI31" s="38"/>
    </row>
    <row r="32" spans="1:35" x14ac:dyDescent="0.2">
      <c r="A32" s="122" t="s">
        <v>121</v>
      </c>
      <c r="B32" s="151">
        <f t="shared" si="0"/>
        <v>52101</v>
      </c>
      <c r="C32" s="152">
        <f t="shared" si="0"/>
        <v>55620033.659999982</v>
      </c>
      <c r="D32" s="69">
        <f t="shared" si="0"/>
        <v>42691</v>
      </c>
      <c r="E32" s="153">
        <f t="shared" si="0"/>
        <v>54919671.830000006</v>
      </c>
      <c r="I32" s="58">
        <v>17024375.75</v>
      </c>
      <c r="J32" s="53">
        <v>14280</v>
      </c>
      <c r="K32" s="52">
        <v>16870300.469999995</v>
      </c>
      <c r="L32" s="53">
        <v>11377</v>
      </c>
      <c r="M32" s="59">
        <v>15987780.130000003</v>
      </c>
      <c r="P32" s="112">
        <v>16141805.439999994</v>
      </c>
      <c r="Q32" s="119">
        <v>12504</v>
      </c>
      <c r="R32" s="113">
        <v>11736998.219999997</v>
      </c>
      <c r="S32" s="119">
        <v>9373</v>
      </c>
      <c r="T32" s="114">
        <v>11544014.320000002</v>
      </c>
      <c r="U32" s="45"/>
      <c r="W32" s="58">
        <v>15948638.310000002</v>
      </c>
      <c r="X32" s="53">
        <v>13411</v>
      </c>
      <c r="Y32" s="52">
        <v>14108772.789999999</v>
      </c>
      <c r="Z32" s="53">
        <v>11367</v>
      </c>
      <c r="AA32" s="59">
        <v>14489542.509999998</v>
      </c>
      <c r="AB32" s="45"/>
      <c r="AD32" s="99">
        <v>16325880.459999997</v>
      </c>
      <c r="AE32" s="106">
        <v>11906</v>
      </c>
      <c r="AF32" s="100">
        <v>12903962.179999996</v>
      </c>
      <c r="AG32" s="106">
        <v>10574</v>
      </c>
      <c r="AH32" s="101">
        <v>12898334.870000003</v>
      </c>
      <c r="AI32" s="38"/>
    </row>
    <row r="33" spans="1:35" x14ac:dyDescent="0.2">
      <c r="A33" s="122" t="s">
        <v>122</v>
      </c>
      <c r="B33" s="151">
        <f t="shared" si="0"/>
        <v>60546</v>
      </c>
      <c r="C33" s="152">
        <f t="shared" si="0"/>
        <v>150915651.59999999</v>
      </c>
      <c r="D33" s="69">
        <f t="shared" si="0"/>
        <v>39439</v>
      </c>
      <c r="E33" s="153">
        <f t="shared" si="0"/>
        <v>131543193.28</v>
      </c>
      <c r="I33" s="58">
        <v>33570900.229999997</v>
      </c>
      <c r="J33" s="53">
        <v>16946</v>
      </c>
      <c r="K33" s="52">
        <v>49183013.389999986</v>
      </c>
      <c r="L33" s="53">
        <v>11052</v>
      </c>
      <c r="M33" s="59">
        <v>46288300.109999999</v>
      </c>
      <c r="P33" s="112">
        <v>30676186.320000004</v>
      </c>
      <c r="Q33" s="119">
        <v>15415</v>
      </c>
      <c r="R33" s="113">
        <v>50439274.559999995</v>
      </c>
      <c r="S33" s="119">
        <v>9370</v>
      </c>
      <c r="T33" s="114">
        <v>37886808.530000009</v>
      </c>
      <c r="U33" s="45"/>
      <c r="W33" s="58">
        <v>18074500.23</v>
      </c>
      <c r="X33" s="53">
        <v>14879</v>
      </c>
      <c r="Y33" s="52">
        <v>26007920.34</v>
      </c>
      <c r="Z33" s="53">
        <v>9675</v>
      </c>
      <c r="AA33" s="59">
        <v>25609594.759999994</v>
      </c>
      <c r="AB33" s="45"/>
      <c r="AD33" s="99">
        <v>17676174.550000001</v>
      </c>
      <c r="AE33" s="106">
        <v>13306</v>
      </c>
      <c r="AF33" s="100">
        <v>25285443.31000001</v>
      </c>
      <c r="AG33" s="106">
        <v>9342</v>
      </c>
      <c r="AH33" s="101">
        <v>21758489.880000003</v>
      </c>
      <c r="AI33" s="38"/>
    </row>
    <row r="34" spans="1:35" x14ac:dyDescent="0.2">
      <c r="A34" s="122" t="s">
        <v>123</v>
      </c>
      <c r="B34" s="151">
        <f t="shared" si="0"/>
        <v>49428</v>
      </c>
      <c r="C34" s="152">
        <f t="shared" si="0"/>
        <v>43840510.219999999</v>
      </c>
      <c r="D34" s="69">
        <f t="shared" si="0"/>
        <v>31734</v>
      </c>
      <c r="E34" s="153">
        <f t="shared" si="0"/>
        <v>43488231.680000007</v>
      </c>
      <c r="I34" s="58">
        <v>15233001.869999995</v>
      </c>
      <c r="J34" s="53">
        <v>13147</v>
      </c>
      <c r="K34" s="52">
        <v>10792446.610000003</v>
      </c>
      <c r="L34" s="53">
        <v>8634</v>
      </c>
      <c r="M34" s="59">
        <v>12088510.859999999</v>
      </c>
      <c r="P34" s="112">
        <v>16529065.170000002</v>
      </c>
      <c r="Q34" s="119">
        <v>12268</v>
      </c>
      <c r="R34" s="113">
        <v>10240995.149999999</v>
      </c>
      <c r="S34" s="119">
        <v>6767</v>
      </c>
      <c r="T34" s="114">
        <v>8473741.1399999987</v>
      </c>
      <c r="U34" s="45"/>
      <c r="W34" s="58">
        <v>14678715.830000002</v>
      </c>
      <c r="X34" s="53">
        <v>12456</v>
      </c>
      <c r="Y34" s="52">
        <v>12460503.410000002</v>
      </c>
      <c r="Z34" s="53">
        <v>8249</v>
      </c>
      <c r="AA34" s="59">
        <v>12209449.770000003</v>
      </c>
      <c r="AB34" s="45"/>
      <c r="AD34" s="99">
        <v>14390206.200000003</v>
      </c>
      <c r="AE34" s="106">
        <v>11557</v>
      </c>
      <c r="AF34" s="100">
        <v>10346565.049999999</v>
      </c>
      <c r="AG34" s="106">
        <v>8084</v>
      </c>
      <c r="AH34" s="101">
        <v>10716529.91</v>
      </c>
      <c r="AI34" s="38"/>
    </row>
    <row r="35" spans="1:35" x14ac:dyDescent="0.2">
      <c r="A35" s="8" t="s">
        <v>87</v>
      </c>
      <c r="B35" s="151">
        <f t="shared" si="0"/>
        <v>28911</v>
      </c>
      <c r="C35" s="152">
        <f t="shared" si="0"/>
        <v>54056269.599999994</v>
      </c>
      <c r="D35" s="69">
        <f t="shared" si="0"/>
        <v>24769</v>
      </c>
      <c r="E35" s="153">
        <f t="shared" si="0"/>
        <v>51790345.710000001</v>
      </c>
      <c r="I35" s="58">
        <v>14678361.029999997</v>
      </c>
      <c r="J35" s="53">
        <v>8008</v>
      </c>
      <c r="K35" s="52">
        <v>14984492.059999999</v>
      </c>
      <c r="L35" s="53">
        <v>6458</v>
      </c>
      <c r="M35" s="59">
        <v>16089627.059999999</v>
      </c>
      <c r="P35" s="112">
        <v>15781930.169999998</v>
      </c>
      <c r="Q35" s="119">
        <v>7024</v>
      </c>
      <c r="R35" s="113">
        <v>12411829.57</v>
      </c>
      <c r="S35" s="119">
        <v>5838</v>
      </c>
      <c r="T35" s="114">
        <v>11029361.610000001</v>
      </c>
      <c r="U35" s="45"/>
      <c r="W35" s="58">
        <v>14387299.16</v>
      </c>
      <c r="X35" s="53">
        <v>7234</v>
      </c>
      <c r="Y35" s="52">
        <v>14379174.190000001</v>
      </c>
      <c r="Z35" s="53">
        <v>6395</v>
      </c>
      <c r="AA35" s="59">
        <v>13058407.440000001</v>
      </c>
      <c r="AB35" s="45"/>
      <c r="AD35" s="99">
        <v>13066305.220000001</v>
      </c>
      <c r="AE35" s="106">
        <v>6645</v>
      </c>
      <c r="AF35" s="100">
        <v>12280773.779999997</v>
      </c>
      <c r="AG35" s="106">
        <v>6078</v>
      </c>
      <c r="AH35" s="101">
        <v>11612949.600000001</v>
      </c>
      <c r="AI35" s="38"/>
    </row>
    <row r="36" spans="1:35" x14ac:dyDescent="0.2">
      <c r="A36" s="8" t="s">
        <v>88</v>
      </c>
      <c r="B36" s="151">
        <f t="shared" si="0"/>
        <v>1292744</v>
      </c>
      <c r="C36" s="152">
        <f t="shared" si="0"/>
        <v>2527273112.1200008</v>
      </c>
      <c r="D36" s="69">
        <f t="shared" si="0"/>
        <v>533570</v>
      </c>
      <c r="E36" s="153">
        <f t="shared" si="0"/>
        <v>2144803275.0299988</v>
      </c>
      <c r="I36" s="58">
        <v>1438336982.5600023</v>
      </c>
      <c r="J36" s="53">
        <v>332046</v>
      </c>
      <c r="K36" s="52">
        <v>664407424.68000019</v>
      </c>
      <c r="L36" s="53">
        <v>213287</v>
      </c>
      <c r="M36" s="59">
        <v>608442552.33999956</v>
      </c>
      <c r="P36" s="112">
        <v>1382299616.3999996</v>
      </c>
      <c r="Q36" s="119">
        <v>310358</v>
      </c>
      <c r="R36" s="113">
        <v>488035869.95000017</v>
      </c>
      <c r="S36" s="119">
        <v>96104</v>
      </c>
      <c r="T36" s="114">
        <v>389207910.90999937</v>
      </c>
      <c r="U36" s="45"/>
      <c r="W36" s="58">
        <v>1324079656.0399992</v>
      </c>
      <c r="X36" s="53">
        <v>329879</v>
      </c>
      <c r="Y36" s="52">
        <v>616786161.18000007</v>
      </c>
      <c r="Z36" s="53">
        <v>113104</v>
      </c>
      <c r="AA36" s="59">
        <v>597667041.2700001</v>
      </c>
      <c r="AB36" s="45"/>
      <c r="AD36" s="99">
        <v>1350737186.5200005</v>
      </c>
      <c r="AE36" s="106">
        <v>320461</v>
      </c>
      <c r="AF36" s="100">
        <v>758043656.3100003</v>
      </c>
      <c r="AG36" s="106">
        <v>111075</v>
      </c>
      <c r="AH36" s="101">
        <v>549485770.50999987</v>
      </c>
      <c r="AI36" s="38"/>
    </row>
    <row r="37" spans="1:35" x14ac:dyDescent="0.2">
      <c r="A37" s="122" t="s">
        <v>124</v>
      </c>
      <c r="B37" s="151">
        <f t="shared" si="0"/>
        <v>150129</v>
      </c>
      <c r="C37" s="152">
        <f t="shared" si="0"/>
        <v>228035643.38999999</v>
      </c>
      <c r="D37" s="69">
        <f t="shared" si="0"/>
        <v>111584</v>
      </c>
      <c r="E37" s="153">
        <f t="shared" si="0"/>
        <v>243214251.23999995</v>
      </c>
      <c r="I37" s="58">
        <v>139291240.78000006</v>
      </c>
      <c r="J37" s="53">
        <v>41041</v>
      </c>
      <c r="K37" s="52">
        <v>63697858.45000001</v>
      </c>
      <c r="L37" s="53">
        <v>30185</v>
      </c>
      <c r="M37" s="59">
        <v>65212883.430000007</v>
      </c>
      <c r="P37" s="112">
        <v>140805579.12000012</v>
      </c>
      <c r="Q37" s="119">
        <v>36811</v>
      </c>
      <c r="R37" s="113">
        <v>49432405.299999997</v>
      </c>
      <c r="S37" s="119">
        <v>24745</v>
      </c>
      <c r="T37" s="114">
        <v>54304143.859999992</v>
      </c>
      <c r="U37" s="45"/>
      <c r="W37" s="58">
        <v>145562779.2700001</v>
      </c>
      <c r="X37" s="53">
        <v>38638</v>
      </c>
      <c r="Y37" s="52">
        <v>57374687.380000025</v>
      </c>
      <c r="Z37" s="53">
        <v>29649</v>
      </c>
      <c r="AA37" s="59">
        <v>63272586.199999958</v>
      </c>
      <c r="AB37" s="45"/>
      <c r="AD37" s="99">
        <v>151402365.20999992</v>
      </c>
      <c r="AE37" s="106">
        <v>33639</v>
      </c>
      <c r="AF37" s="100">
        <v>57530692.259999976</v>
      </c>
      <c r="AG37" s="106">
        <v>27005</v>
      </c>
      <c r="AH37" s="101">
        <v>60424637.750000007</v>
      </c>
      <c r="AI37" s="38"/>
    </row>
    <row r="38" spans="1:35" x14ac:dyDescent="0.2">
      <c r="A38" s="8" t="s">
        <v>89</v>
      </c>
      <c r="B38" s="151">
        <f>J38+Q38+X38+AE38</f>
        <v>8062</v>
      </c>
      <c r="C38" s="152">
        <f>K38+R38+Y38+AF38</f>
        <v>10348809.59</v>
      </c>
      <c r="D38" s="69">
        <f>L38+S38+Z38+AG38</f>
        <v>6930</v>
      </c>
      <c r="E38" s="153">
        <f>M38+T38+AA38+AH38</f>
        <v>9683490.6399999987</v>
      </c>
      <c r="I38" s="58">
        <v>6242707.9900000002</v>
      </c>
      <c r="J38" s="53">
        <v>2012</v>
      </c>
      <c r="K38" s="52">
        <v>2999591.6899999995</v>
      </c>
      <c r="L38" s="53">
        <v>1851</v>
      </c>
      <c r="M38" s="59">
        <v>2240057.17</v>
      </c>
      <c r="P38" s="112">
        <v>5446870.6500000004</v>
      </c>
      <c r="Q38" s="119">
        <v>1777</v>
      </c>
      <c r="R38" s="113">
        <v>1310920</v>
      </c>
      <c r="S38" s="119">
        <v>1536</v>
      </c>
      <c r="T38" s="114">
        <v>1349639.0199999996</v>
      </c>
      <c r="U38" s="45"/>
      <c r="W38" s="58">
        <v>5509716.8100000005</v>
      </c>
      <c r="X38" s="53">
        <v>2157</v>
      </c>
      <c r="Y38" s="52">
        <v>2292619.6500000004</v>
      </c>
      <c r="Z38" s="53">
        <v>1825</v>
      </c>
      <c r="AA38" s="59">
        <v>3568375.28</v>
      </c>
      <c r="AB38" s="45"/>
      <c r="AD38" s="102">
        <v>6794261.7300000004</v>
      </c>
      <c r="AE38" s="107">
        <v>2116</v>
      </c>
      <c r="AF38" s="103">
        <v>3745678.2500000009</v>
      </c>
      <c r="AG38" s="107">
        <v>1718</v>
      </c>
      <c r="AH38" s="104">
        <v>2525419.1700000004</v>
      </c>
      <c r="AI38" s="38"/>
    </row>
    <row r="39" spans="1:35" x14ac:dyDescent="0.2">
      <c r="A39" s="7" t="s">
        <v>90</v>
      </c>
      <c r="B39" s="154">
        <f t="shared" si="0"/>
        <v>125413</v>
      </c>
      <c r="C39" s="155">
        <f t="shared" si="0"/>
        <v>217361751.12</v>
      </c>
      <c r="D39" s="65">
        <f t="shared" si="0"/>
        <v>74904</v>
      </c>
      <c r="E39" s="156">
        <f t="shared" si="0"/>
        <v>231402529.41</v>
      </c>
      <c r="I39" s="123">
        <v>104080535.78000002</v>
      </c>
      <c r="J39" s="124">
        <v>34514</v>
      </c>
      <c r="K39" s="125">
        <v>70374319.320000023</v>
      </c>
      <c r="L39" s="124">
        <v>20991</v>
      </c>
      <c r="M39" s="126">
        <v>67575576.839999989</v>
      </c>
      <c r="P39" s="127">
        <v>101281203.07000005</v>
      </c>
      <c r="Q39" s="128">
        <v>29913</v>
      </c>
      <c r="R39" s="129">
        <v>40578185.919999994</v>
      </c>
      <c r="S39" s="128">
        <v>15434</v>
      </c>
      <c r="T39" s="130">
        <v>41441926.640000001</v>
      </c>
      <c r="U39" s="45"/>
      <c r="W39" s="123">
        <v>102061871.27999999</v>
      </c>
      <c r="X39" s="124">
        <v>32440</v>
      </c>
      <c r="Y39" s="125">
        <v>59086436.089999989</v>
      </c>
      <c r="Z39" s="124">
        <v>19343</v>
      </c>
      <c r="AA39" s="126">
        <v>62269316.850000009</v>
      </c>
      <c r="AB39" s="45"/>
      <c r="AD39" s="99">
        <v>105182841.57999997</v>
      </c>
      <c r="AE39" s="106">
        <v>28546</v>
      </c>
      <c r="AF39" s="100">
        <v>47322809.790000007</v>
      </c>
      <c r="AG39" s="106">
        <v>19136</v>
      </c>
      <c r="AH39" s="101">
        <v>60115709.080000013</v>
      </c>
      <c r="AI39" s="38"/>
    </row>
    <row r="40" spans="1:35" x14ac:dyDescent="0.2">
      <c r="A40" s="8" t="s">
        <v>91</v>
      </c>
      <c r="B40" s="151">
        <f t="shared" si="0"/>
        <v>55890</v>
      </c>
      <c r="C40" s="152">
        <f t="shared" si="0"/>
        <v>96646433.650000006</v>
      </c>
      <c r="D40" s="69">
        <f t="shared" si="0"/>
        <v>44858</v>
      </c>
      <c r="E40" s="153">
        <f t="shared" si="0"/>
        <v>91617923.270000026</v>
      </c>
      <c r="I40" s="58">
        <v>26059685.34</v>
      </c>
      <c r="J40" s="53">
        <v>14932</v>
      </c>
      <c r="K40" s="52">
        <v>30690915.610000003</v>
      </c>
      <c r="L40" s="53">
        <v>12010</v>
      </c>
      <c r="M40" s="59">
        <v>28852101.610000011</v>
      </c>
      <c r="P40" s="112">
        <v>24220884.109999999</v>
      </c>
      <c r="Q40" s="119">
        <v>13996</v>
      </c>
      <c r="R40" s="113">
        <v>18182637.970000003</v>
      </c>
      <c r="S40" s="119">
        <v>9727</v>
      </c>
      <c r="T40" s="114">
        <v>15973795.780000001</v>
      </c>
      <c r="U40" s="45"/>
      <c r="W40" s="58">
        <v>21846857.34</v>
      </c>
      <c r="X40" s="53">
        <v>13953</v>
      </c>
      <c r="Y40" s="52">
        <v>27996153.52</v>
      </c>
      <c r="Z40" s="53">
        <v>11611</v>
      </c>
      <c r="AA40" s="59">
        <v>26829944.870000005</v>
      </c>
      <c r="AB40" s="45"/>
      <c r="AD40" s="99">
        <v>20681031.580000009</v>
      </c>
      <c r="AE40" s="106">
        <v>13009</v>
      </c>
      <c r="AF40" s="100">
        <v>19776726.549999997</v>
      </c>
      <c r="AG40" s="106">
        <v>11510</v>
      </c>
      <c r="AH40" s="101">
        <v>19962081.010000005</v>
      </c>
      <c r="AI40" s="38"/>
    </row>
    <row r="41" spans="1:35" x14ac:dyDescent="0.2">
      <c r="A41" s="8" t="s">
        <v>92</v>
      </c>
      <c r="B41" s="151">
        <f t="shared" si="0"/>
        <v>29746</v>
      </c>
      <c r="C41" s="152">
        <f t="shared" si="0"/>
        <v>69782520.840000004</v>
      </c>
      <c r="D41" s="69">
        <f t="shared" si="0"/>
        <v>22421</v>
      </c>
      <c r="E41" s="153">
        <f t="shared" si="0"/>
        <v>70481376</v>
      </c>
      <c r="I41" s="58">
        <v>12988598.149999997</v>
      </c>
      <c r="J41" s="53">
        <v>8219</v>
      </c>
      <c r="K41" s="52">
        <v>16265763.880000003</v>
      </c>
      <c r="L41" s="53">
        <v>6236</v>
      </c>
      <c r="M41" s="59">
        <v>17167225.300000004</v>
      </c>
      <c r="P41" s="112">
        <v>13890059.57</v>
      </c>
      <c r="Q41" s="119">
        <v>7302</v>
      </c>
      <c r="R41" s="113">
        <v>16294597.24</v>
      </c>
      <c r="S41" s="119">
        <v>4947</v>
      </c>
      <c r="T41" s="114">
        <v>14817577.389999999</v>
      </c>
      <c r="U41" s="45"/>
      <c r="W41" s="58">
        <v>12413039.720000003</v>
      </c>
      <c r="X41" s="53">
        <v>7385</v>
      </c>
      <c r="Y41" s="52">
        <v>18924128.899999995</v>
      </c>
      <c r="Z41" s="53">
        <v>6017</v>
      </c>
      <c r="AA41" s="59">
        <v>20283995.180000003</v>
      </c>
      <c r="AB41" s="45"/>
      <c r="AD41" s="99">
        <v>13772174.500000004</v>
      </c>
      <c r="AE41" s="106">
        <v>6840</v>
      </c>
      <c r="AF41" s="100">
        <v>18298030.82</v>
      </c>
      <c r="AG41" s="106">
        <v>5221</v>
      </c>
      <c r="AH41" s="101">
        <v>18212578.129999999</v>
      </c>
      <c r="AI41" s="38"/>
    </row>
    <row r="42" spans="1:35" x14ac:dyDescent="0.2">
      <c r="A42" s="8" t="s">
        <v>93</v>
      </c>
      <c r="B42" s="151">
        <f t="shared" si="0"/>
        <v>19829</v>
      </c>
      <c r="C42" s="152">
        <f t="shared" si="0"/>
        <v>37513431.850000001</v>
      </c>
      <c r="D42" s="69">
        <f t="shared" si="0"/>
        <v>17820</v>
      </c>
      <c r="E42" s="153">
        <f t="shared" si="0"/>
        <v>35537917.82</v>
      </c>
      <c r="I42" s="58">
        <v>7801799.0300000021</v>
      </c>
      <c r="J42" s="53">
        <v>5429</v>
      </c>
      <c r="K42" s="52">
        <v>16787758.110000003</v>
      </c>
      <c r="L42" s="53">
        <v>4872</v>
      </c>
      <c r="M42" s="59">
        <v>15037626.42</v>
      </c>
      <c r="P42" s="112">
        <v>6051665.9300000006</v>
      </c>
      <c r="Q42" s="119">
        <v>4910</v>
      </c>
      <c r="R42" s="113">
        <v>10677708.140000001</v>
      </c>
      <c r="S42" s="119">
        <v>4078</v>
      </c>
      <c r="T42" s="114">
        <v>9354665.0599999987</v>
      </c>
      <c r="U42" s="45"/>
      <c r="W42" s="58">
        <v>4728619.76</v>
      </c>
      <c r="X42" s="53">
        <v>4907</v>
      </c>
      <c r="Y42" s="52">
        <v>5651659.9800000004</v>
      </c>
      <c r="Z42" s="53">
        <v>4534</v>
      </c>
      <c r="AA42" s="59">
        <v>4924821.0199999996</v>
      </c>
      <c r="AB42" s="45"/>
      <c r="AD42" s="99">
        <v>4001780.6800000006</v>
      </c>
      <c r="AE42" s="106">
        <v>4583</v>
      </c>
      <c r="AF42" s="100">
        <v>4396305.62</v>
      </c>
      <c r="AG42" s="106">
        <v>4336</v>
      </c>
      <c r="AH42" s="101">
        <v>6220805.3200000012</v>
      </c>
      <c r="AI42" s="38"/>
    </row>
    <row r="43" spans="1:35" x14ac:dyDescent="0.2">
      <c r="A43" s="122" t="s">
        <v>155</v>
      </c>
      <c r="B43" s="151">
        <f t="shared" si="0"/>
        <v>154792</v>
      </c>
      <c r="C43" s="152">
        <f t="shared" si="0"/>
        <v>156551437.76999998</v>
      </c>
      <c r="D43" s="69">
        <f t="shared" si="0"/>
        <v>113940</v>
      </c>
      <c r="E43" s="153">
        <f t="shared" si="0"/>
        <v>157620446.26999998</v>
      </c>
      <c r="I43" s="58">
        <v>66157170.910000004</v>
      </c>
      <c r="J43" s="53">
        <v>40502</v>
      </c>
      <c r="K43" s="52">
        <v>45680794.569999993</v>
      </c>
      <c r="L43" s="53">
        <v>29432</v>
      </c>
      <c r="M43" s="59">
        <v>42772350.459999993</v>
      </c>
      <c r="P43" s="112">
        <v>63249775.499999993</v>
      </c>
      <c r="Q43" s="119">
        <v>38148</v>
      </c>
      <c r="R43" s="113">
        <v>33986301.289999999</v>
      </c>
      <c r="S43" s="119">
        <v>27857</v>
      </c>
      <c r="T43" s="114">
        <v>36022062.49000001</v>
      </c>
      <c r="U43" s="45"/>
      <c r="W43" s="58">
        <v>65284305.800000004</v>
      </c>
      <c r="X43" s="53">
        <v>39635</v>
      </c>
      <c r="Y43" s="52">
        <v>37400111.989999995</v>
      </c>
      <c r="Z43" s="53">
        <v>29719</v>
      </c>
      <c r="AA43" s="59">
        <v>44698283.249999985</v>
      </c>
      <c r="AB43" s="45"/>
      <c r="AD43" s="99">
        <v>72583637.000000015</v>
      </c>
      <c r="AE43" s="106">
        <v>36507</v>
      </c>
      <c r="AF43" s="100">
        <v>39484229.919999987</v>
      </c>
      <c r="AG43" s="106">
        <v>26932</v>
      </c>
      <c r="AH43" s="101">
        <v>34127750.07</v>
      </c>
      <c r="AI43" s="38"/>
    </row>
    <row r="44" spans="1:35" x14ac:dyDescent="0.2">
      <c r="A44" s="8" t="s">
        <v>94</v>
      </c>
      <c r="B44" s="151">
        <f t="shared" si="0"/>
        <v>111918</v>
      </c>
      <c r="C44" s="152">
        <f t="shared" si="0"/>
        <v>170457623.61000001</v>
      </c>
      <c r="D44" s="69">
        <f t="shared" si="0"/>
        <v>88135</v>
      </c>
      <c r="E44" s="153">
        <f t="shared" si="0"/>
        <v>164004731.62</v>
      </c>
      <c r="I44" s="58">
        <v>46925596.800000004</v>
      </c>
      <c r="J44" s="53">
        <v>30502</v>
      </c>
      <c r="K44" s="52">
        <v>45673399.650000013</v>
      </c>
      <c r="L44" s="53">
        <v>23648</v>
      </c>
      <c r="M44" s="59">
        <v>39278481.93</v>
      </c>
      <c r="P44" s="112">
        <v>40527356.18</v>
      </c>
      <c r="Q44" s="119">
        <v>27576</v>
      </c>
      <c r="R44" s="113">
        <v>34528472.299999997</v>
      </c>
      <c r="S44" s="119">
        <v>20516</v>
      </c>
      <c r="T44" s="114">
        <v>38365947.680000007</v>
      </c>
      <c r="U44" s="45"/>
      <c r="W44" s="58">
        <v>44357103.200000003</v>
      </c>
      <c r="X44" s="53">
        <v>28510</v>
      </c>
      <c r="Y44" s="52">
        <v>47101970.489999995</v>
      </c>
      <c r="Z44" s="53">
        <v>22936</v>
      </c>
      <c r="AA44" s="59">
        <v>47012885.070000008</v>
      </c>
      <c r="AB44" s="45"/>
      <c r="AD44" s="99">
        <v>44227722.230000004</v>
      </c>
      <c r="AE44" s="106">
        <v>25330</v>
      </c>
      <c r="AF44" s="100">
        <v>43153781.169999987</v>
      </c>
      <c r="AG44" s="106">
        <v>21035</v>
      </c>
      <c r="AH44" s="101">
        <v>39347416.939999975</v>
      </c>
      <c r="AI44" s="38"/>
    </row>
    <row r="45" spans="1:35" x14ac:dyDescent="0.2">
      <c r="A45" s="122" t="s">
        <v>154</v>
      </c>
      <c r="B45" s="151">
        <f>J45+Q45+X45+AE45</f>
        <v>32205</v>
      </c>
      <c r="C45" s="152">
        <f>K45+R45+Y45+AF45</f>
        <v>45423386.259999998</v>
      </c>
      <c r="D45" s="69">
        <f>L45+S45+Z45+AG45</f>
        <v>26115</v>
      </c>
      <c r="E45" s="153">
        <f>M45+T45+AA45+AH45</f>
        <v>45587846.409999996</v>
      </c>
      <c r="I45" s="58">
        <v>9659654.4500000011</v>
      </c>
      <c r="J45" s="53">
        <v>8729</v>
      </c>
      <c r="K45" s="52">
        <v>9884097.7999999989</v>
      </c>
      <c r="L45" s="53">
        <v>6882</v>
      </c>
      <c r="M45" s="59">
        <v>11017380.149999999</v>
      </c>
      <c r="P45" s="112">
        <v>10792929.48</v>
      </c>
      <c r="Q45" s="119">
        <v>7997</v>
      </c>
      <c r="R45" s="113">
        <v>10383222.149999997</v>
      </c>
      <c r="S45" s="119">
        <v>5691</v>
      </c>
      <c r="T45" s="114">
        <v>12009613.909999998</v>
      </c>
      <c r="U45" s="45"/>
      <c r="W45" s="58">
        <v>12416290.670000002</v>
      </c>
      <c r="X45" s="53">
        <v>8054</v>
      </c>
      <c r="Y45" s="52">
        <v>15756824.82</v>
      </c>
      <c r="Z45" s="53">
        <v>6658</v>
      </c>
      <c r="AA45" s="59">
        <v>12059741.540000001</v>
      </c>
      <c r="AB45" s="45"/>
      <c r="AD45" s="99">
        <v>8719209.4400000013</v>
      </c>
      <c r="AE45" s="106">
        <v>7425</v>
      </c>
      <c r="AF45" s="100">
        <v>9399241.4900000021</v>
      </c>
      <c r="AG45" s="106">
        <v>6884</v>
      </c>
      <c r="AH45" s="101">
        <v>10501110.810000004</v>
      </c>
      <c r="AI45" s="38"/>
    </row>
    <row r="46" spans="1:35" x14ac:dyDescent="0.2">
      <c r="A46" s="8" t="s">
        <v>95</v>
      </c>
      <c r="B46" s="151">
        <f t="shared" si="0"/>
        <v>28476</v>
      </c>
      <c r="C46" s="152">
        <f t="shared" si="0"/>
        <v>46459499.500000007</v>
      </c>
      <c r="D46" s="69">
        <f t="shared" si="0"/>
        <v>26170</v>
      </c>
      <c r="E46" s="153">
        <f t="shared" si="0"/>
        <v>44391826.980000004</v>
      </c>
      <c r="I46" s="58">
        <v>11285119.920000002</v>
      </c>
      <c r="J46" s="53">
        <v>7888</v>
      </c>
      <c r="K46" s="52">
        <v>14133995.480000004</v>
      </c>
      <c r="L46" s="53">
        <v>7143</v>
      </c>
      <c r="M46" s="59">
        <v>15085020.060000006</v>
      </c>
      <c r="P46" s="112">
        <v>12235940.270000001</v>
      </c>
      <c r="Q46" s="119">
        <v>6616</v>
      </c>
      <c r="R46" s="113">
        <v>13324264.75</v>
      </c>
      <c r="S46" s="119">
        <v>5923</v>
      </c>
      <c r="T46" s="114">
        <v>11884634.57</v>
      </c>
      <c r="U46" s="45"/>
      <c r="W46" s="58">
        <v>10803157.859999999</v>
      </c>
      <c r="X46" s="53">
        <v>7312</v>
      </c>
      <c r="Y46" s="52">
        <v>10664398.630000003</v>
      </c>
      <c r="Z46" s="53">
        <v>6656</v>
      </c>
      <c r="AA46" s="59">
        <v>9417103.459999999</v>
      </c>
      <c r="AB46" s="45"/>
      <c r="AD46" s="99">
        <v>9555831.4800000004</v>
      </c>
      <c r="AE46" s="106">
        <v>6660</v>
      </c>
      <c r="AF46" s="100">
        <v>8336840.6400000006</v>
      </c>
      <c r="AG46" s="106">
        <v>6448</v>
      </c>
      <c r="AH46" s="101">
        <v>8005068.8900000015</v>
      </c>
      <c r="AI46" s="38"/>
    </row>
    <row r="47" spans="1:35" x14ac:dyDescent="0.2">
      <c r="A47" s="8" t="s">
        <v>96</v>
      </c>
      <c r="B47" s="151">
        <f t="shared" si="0"/>
        <v>110149</v>
      </c>
      <c r="C47" s="152">
        <f t="shared" si="0"/>
        <v>123446207.55000001</v>
      </c>
      <c r="D47" s="69">
        <f t="shared" si="0"/>
        <v>72735</v>
      </c>
      <c r="E47" s="153">
        <f t="shared" si="0"/>
        <v>125129595.96000002</v>
      </c>
      <c r="I47" s="58">
        <v>61668687.719999991</v>
      </c>
      <c r="J47" s="53">
        <v>29327</v>
      </c>
      <c r="K47" s="52">
        <v>26028397.469999999</v>
      </c>
      <c r="L47" s="53">
        <v>18950</v>
      </c>
      <c r="M47" s="59">
        <v>25792429.760000002</v>
      </c>
      <c r="P47" s="112">
        <v>61382686.550000019</v>
      </c>
      <c r="Q47" s="119">
        <v>27510</v>
      </c>
      <c r="R47" s="113">
        <v>23886440.369999994</v>
      </c>
      <c r="S47" s="119">
        <v>17458</v>
      </c>
      <c r="T47" s="114">
        <v>25977883.600000005</v>
      </c>
      <c r="U47" s="45"/>
      <c r="W47" s="58">
        <v>63361083.009999976</v>
      </c>
      <c r="X47" s="53">
        <v>27906</v>
      </c>
      <c r="Y47" s="52">
        <v>36615340.13000001</v>
      </c>
      <c r="Z47" s="53">
        <v>18908</v>
      </c>
      <c r="AA47" s="59">
        <v>46935621.800000004</v>
      </c>
      <c r="AB47" s="45"/>
      <c r="AD47" s="99">
        <v>73571452.049999997</v>
      </c>
      <c r="AE47" s="106">
        <v>25406</v>
      </c>
      <c r="AF47" s="100">
        <v>36916029.580000006</v>
      </c>
      <c r="AG47" s="106">
        <v>17419</v>
      </c>
      <c r="AH47" s="101">
        <v>26423660.800000012</v>
      </c>
      <c r="AI47" s="38"/>
    </row>
    <row r="48" spans="1:35" x14ac:dyDescent="0.2">
      <c r="A48" s="8" t="s">
        <v>97</v>
      </c>
      <c r="B48" s="151">
        <f t="shared" si="0"/>
        <v>11505</v>
      </c>
      <c r="C48" s="152">
        <f t="shared" si="0"/>
        <v>15163262.76</v>
      </c>
      <c r="D48" s="69">
        <f t="shared" si="0"/>
        <v>10192</v>
      </c>
      <c r="E48" s="153">
        <f t="shared" si="0"/>
        <v>17108718.280000001</v>
      </c>
      <c r="I48" s="58">
        <v>3697655.3</v>
      </c>
      <c r="J48" s="53">
        <v>3040</v>
      </c>
      <c r="K48" s="52">
        <v>5091554.66</v>
      </c>
      <c r="L48" s="53">
        <v>2456</v>
      </c>
      <c r="M48" s="59">
        <v>5034579.1700000009</v>
      </c>
      <c r="P48" s="112">
        <v>3640678.8099999991</v>
      </c>
      <c r="Q48" s="119">
        <v>2849</v>
      </c>
      <c r="R48" s="113">
        <v>3358051.52</v>
      </c>
      <c r="S48" s="119">
        <v>2442</v>
      </c>
      <c r="T48" s="114">
        <v>3330553.3400000003</v>
      </c>
      <c r="U48" s="45"/>
      <c r="W48" s="58">
        <v>3613178.7600000002</v>
      </c>
      <c r="X48" s="53">
        <v>2914</v>
      </c>
      <c r="Y48" s="52">
        <v>3634610.3</v>
      </c>
      <c r="Z48" s="53">
        <v>2709</v>
      </c>
      <c r="AA48" s="59">
        <v>3593761.35</v>
      </c>
      <c r="AB48" s="45"/>
      <c r="AD48" s="99">
        <v>3572330.1000000006</v>
      </c>
      <c r="AE48" s="106">
        <v>2702</v>
      </c>
      <c r="AF48" s="100">
        <v>3079046.2799999993</v>
      </c>
      <c r="AG48" s="106">
        <v>2585</v>
      </c>
      <c r="AH48" s="101">
        <v>5149824.42</v>
      </c>
      <c r="AI48" s="38"/>
    </row>
    <row r="49" spans="1:35" x14ac:dyDescent="0.2">
      <c r="A49" s="8" t="s">
        <v>98</v>
      </c>
      <c r="B49" s="151">
        <f t="shared" si="0"/>
        <v>166335</v>
      </c>
      <c r="C49" s="152">
        <f t="shared" si="0"/>
        <v>301897014.00999987</v>
      </c>
      <c r="D49" s="69">
        <f t="shared" si="0"/>
        <v>125917</v>
      </c>
      <c r="E49" s="153">
        <f t="shared" si="0"/>
        <v>284793161.08000004</v>
      </c>
      <c r="I49" s="58">
        <v>127673626.41</v>
      </c>
      <c r="J49" s="53">
        <v>45279</v>
      </c>
      <c r="K49" s="52">
        <v>85608518.019999981</v>
      </c>
      <c r="L49" s="53">
        <v>33877</v>
      </c>
      <c r="M49" s="59">
        <v>123459720.94000003</v>
      </c>
      <c r="P49" s="112">
        <v>165534934.30000001</v>
      </c>
      <c r="Q49" s="119">
        <v>40592</v>
      </c>
      <c r="R49" s="113">
        <v>88000809.279999986</v>
      </c>
      <c r="S49" s="119">
        <v>28736</v>
      </c>
      <c r="T49" s="114">
        <v>42816301.920000002</v>
      </c>
      <c r="U49" s="45"/>
      <c r="W49" s="58">
        <v>120228288.78</v>
      </c>
      <c r="X49" s="53">
        <v>42333</v>
      </c>
      <c r="Y49" s="52">
        <v>73987840.74999997</v>
      </c>
      <c r="Z49" s="53">
        <v>32010</v>
      </c>
      <c r="AA49" s="59">
        <v>65758387.5</v>
      </c>
      <c r="AB49" s="45"/>
      <c r="AD49" s="99">
        <v>111988317.34999993</v>
      </c>
      <c r="AE49" s="106">
        <v>38131</v>
      </c>
      <c r="AF49" s="100">
        <v>54299845.959999979</v>
      </c>
      <c r="AG49" s="106">
        <v>31294</v>
      </c>
      <c r="AH49" s="101">
        <v>52758750.719999999</v>
      </c>
      <c r="AI49" s="38"/>
    </row>
    <row r="50" spans="1:35" x14ac:dyDescent="0.2">
      <c r="A50" s="8" t="s">
        <v>99</v>
      </c>
      <c r="B50" s="151">
        <f t="shared" si="0"/>
        <v>9447</v>
      </c>
      <c r="C50" s="152">
        <f t="shared" si="0"/>
        <v>11196548.969999999</v>
      </c>
      <c r="D50" s="69">
        <f t="shared" si="0"/>
        <v>8546</v>
      </c>
      <c r="E50" s="153">
        <f t="shared" si="0"/>
        <v>10728723.390000001</v>
      </c>
      <c r="I50" s="58">
        <v>2231161.0599999996</v>
      </c>
      <c r="J50" s="53">
        <v>2440</v>
      </c>
      <c r="K50" s="52">
        <v>3153878.62</v>
      </c>
      <c r="L50" s="53">
        <v>2144</v>
      </c>
      <c r="M50" s="59">
        <v>2655752.0699999994</v>
      </c>
      <c r="P50" s="112">
        <v>1733034.5099999998</v>
      </c>
      <c r="Q50" s="119">
        <v>2156</v>
      </c>
      <c r="R50" s="113">
        <v>2233578.1599999997</v>
      </c>
      <c r="S50" s="119">
        <v>1846</v>
      </c>
      <c r="T50" s="114">
        <v>2561170.75</v>
      </c>
      <c r="U50" s="45"/>
      <c r="W50" s="58">
        <v>2060627.1</v>
      </c>
      <c r="X50" s="53">
        <v>2491</v>
      </c>
      <c r="Y50" s="52">
        <v>2928684.89</v>
      </c>
      <c r="Z50" s="53">
        <v>2252</v>
      </c>
      <c r="AA50" s="59">
        <v>2656017.2800000003</v>
      </c>
      <c r="AB50" s="45"/>
      <c r="AD50" s="99">
        <v>1788441.77</v>
      </c>
      <c r="AE50" s="106">
        <v>2360</v>
      </c>
      <c r="AF50" s="100">
        <v>2880407.3</v>
      </c>
      <c r="AG50" s="106">
        <v>2304</v>
      </c>
      <c r="AH50" s="101">
        <v>2855783.29</v>
      </c>
      <c r="AI50" s="38"/>
    </row>
    <row r="51" spans="1:35" x14ac:dyDescent="0.2">
      <c r="A51" s="8" t="s">
        <v>100</v>
      </c>
      <c r="B51" s="151">
        <f t="shared" si="0"/>
        <v>99021</v>
      </c>
      <c r="C51" s="152">
        <f t="shared" si="0"/>
        <v>83163089.760000005</v>
      </c>
      <c r="D51" s="69">
        <f t="shared" si="0"/>
        <v>67587</v>
      </c>
      <c r="E51" s="153">
        <f t="shared" si="0"/>
        <v>82678021.38000001</v>
      </c>
      <c r="I51" s="58">
        <v>39036403.250000007</v>
      </c>
      <c r="J51" s="53">
        <v>26498</v>
      </c>
      <c r="K51" s="52">
        <v>24363656.300000012</v>
      </c>
      <c r="L51" s="53">
        <v>18515</v>
      </c>
      <c r="M51" s="59">
        <v>27272534.580000006</v>
      </c>
      <c r="P51" s="112">
        <v>41945191.359999992</v>
      </c>
      <c r="Q51" s="119">
        <v>24986</v>
      </c>
      <c r="R51" s="113">
        <v>18461759.040000007</v>
      </c>
      <c r="S51" s="119">
        <v>15386</v>
      </c>
      <c r="T51" s="114">
        <v>17502096.629999999</v>
      </c>
      <c r="U51" s="45"/>
      <c r="W51" s="58">
        <v>40964463.070000008</v>
      </c>
      <c r="X51" s="53">
        <v>24835</v>
      </c>
      <c r="Y51" s="52">
        <v>22771576.049999993</v>
      </c>
      <c r="Z51" s="53">
        <v>17023</v>
      </c>
      <c r="AA51" s="59">
        <v>21302776.670000006</v>
      </c>
      <c r="AB51" s="45"/>
      <c r="AD51" s="99">
        <v>39495596.879999988</v>
      </c>
      <c r="AE51" s="106">
        <v>22702</v>
      </c>
      <c r="AF51" s="100">
        <v>17566098.369999994</v>
      </c>
      <c r="AG51" s="106">
        <v>16663</v>
      </c>
      <c r="AH51" s="101">
        <v>16600613.499999996</v>
      </c>
      <c r="AI51" s="38"/>
    </row>
    <row r="52" spans="1:35" x14ac:dyDescent="0.2">
      <c r="A52" s="8" t="s">
        <v>101</v>
      </c>
      <c r="B52" s="151">
        <f t="shared" si="0"/>
        <v>9780</v>
      </c>
      <c r="C52" s="152">
        <f t="shared" si="0"/>
        <v>13164002.15</v>
      </c>
      <c r="D52" s="69">
        <f t="shared" si="0"/>
        <v>7842</v>
      </c>
      <c r="E52" s="153">
        <f t="shared" si="0"/>
        <v>10553834.380000001</v>
      </c>
      <c r="I52" s="58">
        <v>5192685.1400000006</v>
      </c>
      <c r="J52" s="53">
        <v>2552</v>
      </c>
      <c r="K52" s="52">
        <v>3385975.26</v>
      </c>
      <c r="L52" s="53">
        <v>1931</v>
      </c>
      <c r="M52" s="59">
        <v>3173500.17</v>
      </c>
      <c r="P52" s="112">
        <v>4980049.3500000006</v>
      </c>
      <c r="Q52" s="119">
        <v>2499</v>
      </c>
      <c r="R52" s="113">
        <v>2876231.9299999997</v>
      </c>
      <c r="S52" s="119">
        <v>1802</v>
      </c>
      <c r="T52" s="114">
        <v>2239323.4799999995</v>
      </c>
      <c r="U52" s="45"/>
      <c r="W52" s="58">
        <v>4344212.29</v>
      </c>
      <c r="X52" s="53">
        <v>2442</v>
      </c>
      <c r="Y52" s="52">
        <v>4852898.9000000004</v>
      </c>
      <c r="Z52" s="53">
        <v>1955</v>
      </c>
      <c r="AA52" s="59">
        <v>3082925.26</v>
      </c>
      <c r="AB52" s="45"/>
      <c r="AD52" s="99">
        <v>2574214.09</v>
      </c>
      <c r="AE52" s="106">
        <v>2287</v>
      </c>
      <c r="AF52" s="100">
        <v>2048896.06</v>
      </c>
      <c r="AG52" s="106">
        <v>2154</v>
      </c>
      <c r="AH52" s="101">
        <v>2058085.4700000002</v>
      </c>
      <c r="AI52" s="38"/>
    </row>
    <row r="53" spans="1:35" x14ac:dyDescent="0.2">
      <c r="A53" s="8" t="s">
        <v>102</v>
      </c>
      <c r="B53" s="151">
        <f t="shared" si="0"/>
        <v>43353</v>
      </c>
      <c r="C53" s="152">
        <f t="shared" si="0"/>
        <v>73473295.390000001</v>
      </c>
      <c r="D53" s="69">
        <f t="shared" si="0"/>
        <v>24284</v>
      </c>
      <c r="E53" s="153">
        <f t="shared" si="0"/>
        <v>63074177.980000004</v>
      </c>
      <c r="I53" s="58">
        <v>47485472.949999981</v>
      </c>
      <c r="J53" s="53">
        <v>11724</v>
      </c>
      <c r="K53" s="52">
        <v>27048215.849999994</v>
      </c>
      <c r="L53" s="53">
        <v>6350</v>
      </c>
      <c r="M53" s="59">
        <v>16841135.68</v>
      </c>
      <c r="P53" s="112">
        <v>37281045.389999993</v>
      </c>
      <c r="Q53" s="119">
        <v>10773</v>
      </c>
      <c r="R53" s="113">
        <v>11743939.029999999</v>
      </c>
      <c r="S53" s="119">
        <v>5107</v>
      </c>
      <c r="T53" s="114">
        <v>20450262.039999999</v>
      </c>
      <c r="U53" s="45"/>
      <c r="W53" s="58">
        <v>45986390.909999974</v>
      </c>
      <c r="X53" s="53">
        <v>10939</v>
      </c>
      <c r="Y53" s="52">
        <v>23996566.620000001</v>
      </c>
      <c r="Z53" s="53">
        <v>6589</v>
      </c>
      <c r="AA53" s="59">
        <v>11101254.110000005</v>
      </c>
      <c r="AB53" s="45"/>
      <c r="AD53" s="99">
        <v>33088622.089999992</v>
      </c>
      <c r="AE53" s="106">
        <v>9917</v>
      </c>
      <c r="AF53" s="100">
        <v>10684573.890000002</v>
      </c>
      <c r="AG53" s="106">
        <v>6238</v>
      </c>
      <c r="AH53" s="101">
        <v>14681526.149999997</v>
      </c>
      <c r="AI53" s="38"/>
    </row>
    <row r="54" spans="1:35" x14ac:dyDescent="0.2">
      <c r="A54" s="8" t="s">
        <v>103</v>
      </c>
      <c r="B54" s="151">
        <f t="shared" si="0"/>
        <v>254601</v>
      </c>
      <c r="C54" s="152">
        <f t="shared" si="0"/>
        <v>409827430.13999999</v>
      </c>
      <c r="D54" s="69">
        <f t="shared" si="0"/>
        <v>184240</v>
      </c>
      <c r="E54" s="153">
        <f t="shared" si="0"/>
        <v>396940170.86000001</v>
      </c>
      <c r="I54" s="58">
        <v>153784084.51000011</v>
      </c>
      <c r="J54" s="53">
        <v>69529</v>
      </c>
      <c r="K54" s="52">
        <v>119631858.58999997</v>
      </c>
      <c r="L54" s="53">
        <v>50455</v>
      </c>
      <c r="M54" s="59">
        <v>120894631.01999998</v>
      </c>
      <c r="P54" s="112">
        <v>155044953.43000004</v>
      </c>
      <c r="Q54" s="119">
        <v>62468</v>
      </c>
      <c r="R54" s="113">
        <v>98175887.350000009</v>
      </c>
      <c r="S54" s="119">
        <v>41851</v>
      </c>
      <c r="T54" s="114">
        <v>95767172.620000094</v>
      </c>
      <c r="U54" s="45"/>
      <c r="W54" s="58">
        <v>152619747.27000001</v>
      </c>
      <c r="X54" s="53">
        <v>64619</v>
      </c>
      <c r="Y54" s="52">
        <v>84657510.170000032</v>
      </c>
      <c r="Z54" s="53">
        <v>47898</v>
      </c>
      <c r="AA54" s="59">
        <v>89807879.709999993</v>
      </c>
      <c r="AB54" s="45"/>
      <c r="AD54" s="99">
        <v>157702112.11000019</v>
      </c>
      <c r="AE54" s="106">
        <v>57985</v>
      </c>
      <c r="AF54" s="100">
        <v>107362174.02999996</v>
      </c>
      <c r="AG54" s="106">
        <v>44036</v>
      </c>
      <c r="AH54" s="101">
        <v>90470487.509999931</v>
      </c>
      <c r="AI54" s="38"/>
    </row>
    <row r="55" spans="1:35" x14ac:dyDescent="0.2">
      <c r="A55" s="8" t="s">
        <v>104</v>
      </c>
      <c r="B55" s="151">
        <f t="shared" si="0"/>
        <v>62838</v>
      </c>
      <c r="C55" s="152">
        <f t="shared" si="0"/>
        <v>118809291.41999999</v>
      </c>
      <c r="D55" s="69">
        <f t="shared" si="0"/>
        <v>54728</v>
      </c>
      <c r="E55" s="153">
        <f t="shared" si="0"/>
        <v>112486178.52000001</v>
      </c>
      <c r="I55" s="58">
        <v>22569708.670000006</v>
      </c>
      <c r="J55" s="53">
        <v>17332</v>
      </c>
      <c r="K55" s="52">
        <v>37166110.569999993</v>
      </c>
      <c r="L55" s="53">
        <v>14651</v>
      </c>
      <c r="M55" s="59">
        <v>35148795.830000013</v>
      </c>
      <c r="P55" s="112">
        <v>20552393.909999993</v>
      </c>
      <c r="Q55" s="119">
        <v>15310</v>
      </c>
      <c r="R55" s="113">
        <v>26173337.27</v>
      </c>
      <c r="S55" s="119">
        <v>12277</v>
      </c>
      <c r="T55" s="114">
        <v>25195105.34</v>
      </c>
      <c r="U55" s="45"/>
      <c r="W55" s="58">
        <v>19574211.909999993</v>
      </c>
      <c r="X55" s="53">
        <v>15485</v>
      </c>
      <c r="Y55" s="52">
        <v>31000898.669999994</v>
      </c>
      <c r="Z55" s="53">
        <v>14309</v>
      </c>
      <c r="AA55" s="59">
        <v>28990001.009999998</v>
      </c>
      <c r="AB55" s="45"/>
      <c r="AD55" s="99">
        <v>17564498.579999998</v>
      </c>
      <c r="AE55" s="106">
        <v>14711</v>
      </c>
      <c r="AF55" s="100">
        <v>24468944.91</v>
      </c>
      <c r="AG55" s="106">
        <v>13491</v>
      </c>
      <c r="AH55" s="101">
        <v>23152276.339999996</v>
      </c>
      <c r="AI55" s="38"/>
    </row>
    <row r="56" spans="1:35" x14ac:dyDescent="0.2">
      <c r="A56" s="8" t="s">
        <v>105</v>
      </c>
      <c r="B56" s="151">
        <f t="shared" si="0"/>
        <v>18651</v>
      </c>
      <c r="C56" s="152">
        <f t="shared" si="0"/>
        <v>44763808.989999995</v>
      </c>
      <c r="D56" s="69">
        <f t="shared" si="0"/>
        <v>17704</v>
      </c>
      <c r="E56" s="153">
        <f t="shared" si="0"/>
        <v>39412950.900000006</v>
      </c>
      <c r="I56" s="58">
        <v>11592620.560000001</v>
      </c>
      <c r="J56" s="53">
        <v>5126</v>
      </c>
      <c r="K56" s="52">
        <v>15138135.32</v>
      </c>
      <c r="L56" s="53">
        <v>4823</v>
      </c>
      <c r="M56" s="59">
        <v>11997994.280000003</v>
      </c>
      <c r="P56" s="112">
        <v>8461291.4100000001</v>
      </c>
      <c r="Q56" s="119">
        <v>4918</v>
      </c>
      <c r="R56" s="113">
        <v>12717236.530000001</v>
      </c>
      <c r="S56" s="119">
        <v>4276</v>
      </c>
      <c r="T56" s="114">
        <v>11745158.670000002</v>
      </c>
      <c r="U56" s="45"/>
      <c r="W56" s="58">
        <v>7496745.6100000003</v>
      </c>
      <c r="X56" s="53">
        <v>4452</v>
      </c>
      <c r="Y56" s="52">
        <v>8797829.8399999999</v>
      </c>
      <c r="Z56" s="53">
        <v>4370</v>
      </c>
      <c r="AA56" s="59">
        <v>7766691.870000001</v>
      </c>
      <c r="AB56" s="45"/>
      <c r="AD56" s="99">
        <v>6465562.4300000006</v>
      </c>
      <c r="AE56" s="106">
        <v>4155</v>
      </c>
      <c r="AF56" s="100">
        <v>8110607.3000000007</v>
      </c>
      <c r="AG56" s="106">
        <v>4235</v>
      </c>
      <c r="AH56" s="101">
        <v>7903106.0799999991</v>
      </c>
      <c r="AI56" s="38"/>
    </row>
    <row r="57" spans="1:35" ht="13.5" thickBot="1" x14ac:dyDescent="0.25">
      <c r="A57" s="8" t="s">
        <v>106</v>
      </c>
      <c r="B57" s="157">
        <f t="shared" si="0"/>
        <v>96956</v>
      </c>
      <c r="C57" s="158">
        <f t="shared" si="0"/>
        <v>115459126.10999998</v>
      </c>
      <c r="D57" s="159">
        <f t="shared" si="0"/>
        <v>80018</v>
      </c>
      <c r="E57" s="160">
        <f t="shared" si="0"/>
        <v>118184363.11000001</v>
      </c>
      <c r="I57" s="60">
        <v>25157292.32</v>
      </c>
      <c r="J57" s="61">
        <v>25479</v>
      </c>
      <c r="K57" s="62">
        <v>29583402.979999997</v>
      </c>
      <c r="L57" s="61">
        <v>20775</v>
      </c>
      <c r="M57" s="63">
        <v>34974553.43</v>
      </c>
      <c r="P57" s="112">
        <v>30552444.39999998</v>
      </c>
      <c r="Q57" s="119">
        <v>24109</v>
      </c>
      <c r="R57" s="113">
        <v>24287000.559999999</v>
      </c>
      <c r="S57" s="119">
        <v>18445</v>
      </c>
      <c r="T57" s="114">
        <v>18692905.220000006</v>
      </c>
      <c r="U57" s="45"/>
      <c r="W57" s="58">
        <v>23845435.559999999</v>
      </c>
      <c r="X57" s="53">
        <v>25310</v>
      </c>
      <c r="Y57" s="52">
        <v>30418783.559999999</v>
      </c>
      <c r="Z57" s="53">
        <v>21109</v>
      </c>
      <c r="AA57" s="59">
        <v>31792831.090000011</v>
      </c>
      <c r="AB57" s="45"/>
      <c r="AD57" s="99">
        <v>25194811.589999996</v>
      </c>
      <c r="AE57" s="106">
        <v>22058</v>
      </c>
      <c r="AF57" s="100">
        <v>31169939.009999998</v>
      </c>
      <c r="AG57" s="106">
        <v>19689</v>
      </c>
      <c r="AH57" s="101">
        <v>32724073.370000008</v>
      </c>
      <c r="AI57" s="38"/>
    </row>
    <row r="58" spans="1:35" s="149" customFormat="1" ht="15.75" thickBot="1" x14ac:dyDescent="0.3">
      <c r="A58" s="161" t="s">
        <v>107</v>
      </c>
      <c r="B58" s="162">
        <f t="shared" si="0"/>
        <v>5322211</v>
      </c>
      <c r="C58" s="141">
        <f t="shared" si="0"/>
        <v>8449447258.3199987</v>
      </c>
      <c r="D58" s="162">
        <f t="shared" si="0"/>
        <v>3477674</v>
      </c>
      <c r="E58" s="142">
        <f t="shared" si="0"/>
        <v>7823971015.6200027</v>
      </c>
      <c r="F58" s="143"/>
      <c r="G58" s="143"/>
      <c r="I58" s="141">
        <f>SUM(I6:I57)</f>
        <v>3969765567.4700027</v>
      </c>
      <c r="J58" s="162">
        <f>SUM(J6:J57)</f>
        <v>1419450</v>
      </c>
      <c r="K58" s="141">
        <f>SUM(K6:K57)</f>
        <v>2412627669.1000009</v>
      </c>
      <c r="L58" s="162">
        <f>SUM(L6:L57)</f>
        <v>1003853</v>
      </c>
      <c r="M58" s="141">
        <f>SUM(M6:M57)</f>
        <v>2193942809.6999993</v>
      </c>
      <c r="N58" s="143"/>
      <c r="O58" s="143"/>
      <c r="P58" s="144">
        <v>3750906130.7099967</v>
      </c>
      <c r="Q58" s="145">
        <v>1303110</v>
      </c>
      <c r="R58" s="144">
        <v>1751971830.24</v>
      </c>
      <c r="S58" s="145">
        <v>763974</v>
      </c>
      <c r="T58" s="146">
        <v>1603810295.0000026</v>
      </c>
      <c r="U58" s="147"/>
      <c r="V58" s="143"/>
      <c r="W58" s="144">
        <v>3640979270.3900023</v>
      </c>
      <c r="X58" s="145">
        <v>1351444</v>
      </c>
      <c r="Y58" s="144">
        <v>2110665126.8599997</v>
      </c>
      <c r="Z58" s="145">
        <v>873459</v>
      </c>
      <c r="AA58" s="146">
        <v>2127700094.1000032</v>
      </c>
      <c r="AB58" s="148"/>
      <c r="AD58" s="144">
        <v>3700275469.4800038</v>
      </c>
      <c r="AE58" s="145">
        <v>1248207</v>
      </c>
      <c r="AF58" s="144">
        <v>2174182632.119998</v>
      </c>
      <c r="AG58" s="145">
        <v>836388</v>
      </c>
      <c r="AH58" s="146">
        <v>1898517816.8199983</v>
      </c>
      <c r="AI58" s="150"/>
    </row>
    <row r="60" spans="1:35" s="149" customFormat="1" ht="15" x14ac:dyDescent="0.25">
      <c r="A60" s="163" t="s">
        <v>165</v>
      </c>
      <c r="I60" s="163" t="s">
        <v>166</v>
      </c>
      <c r="P60" s="163" t="s">
        <v>166</v>
      </c>
      <c r="W60" s="163" t="s">
        <v>166</v>
      </c>
      <c r="AD60" s="163" t="s">
        <v>166</v>
      </c>
      <c r="AI60" s="164"/>
    </row>
    <row r="61" spans="1:35" s="149" customFormat="1" ht="15" x14ac:dyDescent="0.25">
      <c r="A61" s="163" t="s">
        <v>167</v>
      </c>
      <c r="I61" s="163" t="s">
        <v>165</v>
      </c>
      <c r="P61" s="163" t="s">
        <v>165</v>
      </c>
      <c r="W61" s="163" t="s">
        <v>165</v>
      </c>
      <c r="AD61" s="163" t="s">
        <v>165</v>
      </c>
      <c r="AI61" s="164"/>
    </row>
    <row r="62" spans="1:35" s="149" customFormat="1" ht="15" x14ac:dyDescent="0.25">
      <c r="A62" s="163" t="s">
        <v>168</v>
      </c>
      <c r="I62" s="163" t="s">
        <v>167</v>
      </c>
      <c r="P62" s="163" t="s">
        <v>167</v>
      </c>
      <c r="W62" s="163" t="s">
        <v>167</v>
      </c>
      <c r="AD62" s="163" t="s">
        <v>167</v>
      </c>
      <c r="AI62" s="164"/>
    </row>
    <row r="63" spans="1:35" s="149" customFormat="1" ht="15" x14ac:dyDescent="0.25">
      <c r="A63" s="163" t="s">
        <v>169</v>
      </c>
      <c r="I63" s="163" t="s">
        <v>168</v>
      </c>
      <c r="P63" s="163" t="s">
        <v>168</v>
      </c>
      <c r="W63" s="163" t="s">
        <v>168</v>
      </c>
      <c r="AD63" s="163" t="s">
        <v>168</v>
      </c>
      <c r="AI63" s="164"/>
    </row>
    <row r="64" spans="1:35" s="149" customFormat="1" ht="15" x14ac:dyDescent="0.25">
      <c r="I64" s="163" t="s">
        <v>169</v>
      </c>
      <c r="P64" s="163" t="s">
        <v>169</v>
      </c>
      <c r="W64" s="163" t="s">
        <v>169</v>
      </c>
      <c r="AD64" s="163" t="s">
        <v>169</v>
      </c>
      <c r="AI64" s="164"/>
    </row>
  </sheetData>
  <mergeCells count="6">
    <mergeCell ref="AD4:AH4"/>
    <mergeCell ref="B2:E2"/>
    <mergeCell ref="B4:E4"/>
    <mergeCell ref="I4:M4"/>
    <mergeCell ref="P4:T4"/>
    <mergeCell ref="W4:AA4"/>
  </mergeCells>
  <pageMargins left="0.75" right="0.75" top="1" bottom="1" header="0" footer="0"/>
  <pageSetup paperSize="9" scale="78" orientation="portrait" r:id="rId1"/>
  <headerFooter alignWithMargins="0"/>
  <colBreaks count="2" manualBreakCount="2">
    <brk id="14" max="1048575" man="1"/>
    <brk id="2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64"/>
  <sheetViews>
    <sheetView view="pageBreakPreview" topLeftCell="A2" zoomScale="70" zoomScaleNormal="100" zoomScaleSheetLayoutView="70" workbookViewId="0">
      <selection activeCell="A2" sqref="A2"/>
    </sheetView>
  </sheetViews>
  <sheetFormatPr baseColWidth="10" defaultRowHeight="12.75" x14ac:dyDescent="0.2"/>
  <cols>
    <col min="1" max="1" width="4" customWidth="1"/>
    <col min="2" max="2" width="21.140625" bestFit="1" customWidth="1"/>
    <col min="3" max="3" width="18.28515625" bestFit="1" customWidth="1"/>
    <col min="4" max="4" width="23.42578125" bestFit="1" customWidth="1"/>
    <col min="5" max="5" width="18" bestFit="1" customWidth="1"/>
    <col min="6" max="6" width="22.28515625" bestFit="1" customWidth="1"/>
    <col min="7" max="8" width="4" customWidth="1"/>
    <col min="9" max="9" width="25.140625" customWidth="1"/>
    <col min="10" max="10" width="17" bestFit="1" customWidth="1"/>
    <col min="11" max="11" width="22.5703125" bestFit="1" customWidth="1"/>
    <col min="12" max="12" width="15.140625" bestFit="1" customWidth="1"/>
    <col min="13" max="13" width="21.140625" bestFit="1" customWidth="1"/>
    <col min="14" max="15" width="4" customWidth="1"/>
    <col min="16" max="16" width="25.140625" bestFit="1" customWidth="1"/>
    <col min="17" max="17" width="17.7109375" bestFit="1" customWidth="1"/>
    <col min="18" max="18" width="22.7109375" bestFit="1" customWidth="1"/>
    <col min="19" max="19" width="15.140625" bestFit="1" customWidth="1"/>
    <col min="20" max="20" width="21.28515625" bestFit="1" customWidth="1"/>
    <col min="21" max="22" width="4" customWidth="1"/>
    <col min="23" max="23" width="25.140625" bestFit="1" customWidth="1"/>
    <col min="24" max="24" width="17" bestFit="1" customWidth="1"/>
    <col min="25" max="25" width="22" bestFit="1" customWidth="1"/>
    <col min="26" max="26" width="15.42578125" bestFit="1" customWidth="1"/>
    <col min="27" max="27" width="22.7109375" bestFit="1" customWidth="1"/>
    <col min="28" max="29" width="4" customWidth="1"/>
    <col min="30" max="30" width="25.140625" bestFit="1" customWidth="1"/>
    <col min="31" max="31" width="16.140625" bestFit="1" customWidth="1"/>
    <col min="32" max="32" width="21.85546875" bestFit="1" customWidth="1"/>
    <col min="33" max="33" width="15.85546875" bestFit="1" customWidth="1"/>
    <col min="34" max="34" width="20.85546875" bestFit="1" customWidth="1"/>
    <col min="35" max="35" width="4.140625" style="13" customWidth="1"/>
  </cols>
  <sheetData>
    <row r="1" spans="2:35" ht="13.5" thickBot="1" x14ac:dyDescent="0.25"/>
    <row r="2" spans="2:35" ht="18.75" thickBot="1" x14ac:dyDescent="0.3">
      <c r="C2" s="183" t="s">
        <v>149</v>
      </c>
      <c r="D2" s="183"/>
      <c r="E2" s="184"/>
    </row>
    <row r="3" spans="2:35" ht="13.5" thickBot="1" x14ac:dyDescent="0.25"/>
    <row r="4" spans="2:35" ht="16.5" thickBot="1" x14ac:dyDescent="0.3">
      <c r="C4" s="181" t="s">
        <v>145</v>
      </c>
      <c r="D4" s="181"/>
      <c r="E4" s="181"/>
      <c r="F4" s="182"/>
      <c r="I4" s="176" t="s">
        <v>144</v>
      </c>
      <c r="J4" s="177"/>
      <c r="K4" s="177"/>
      <c r="L4" s="177"/>
      <c r="M4" s="178"/>
      <c r="P4" s="176" t="s">
        <v>143</v>
      </c>
      <c r="Q4" s="177"/>
      <c r="R4" s="177"/>
      <c r="S4" s="177"/>
      <c r="T4" s="178"/>
      <c r="W4" s="176" t="s">
        <v>141</v>
      </c>
      <c r="X4" s="177"/>
      <c r="Y4" s="177"/>
      <c r="Z4" s="177"/>
      <c r="AA4" s="178"/>
      <c r="AD4" s="176" t="s">
        <v>142</v>
      </c>
      <c r="AE4" s="177"/>
      <c r="AF4" s="177"/>
      <c r="AG4" s="177"/>
      <c r="AH4" s="178"/>
      <c r="AI4" s="14"/>
    </row>
    <row r="5" spans="2:35" ht="13.5" thickBot="1" x14ac:dyDescent="0.25">
      <c r="B5" s="40" t="s">
        <v>5</v>
      </c>
      <c r="C5" s="47" t="s">
        <v>6</v>
      </c>
      <c r="D5" s="48" t="s">
        <v>1</v>
      </c>
      <c r="E5" s="47" t="s">
        <v>7</v>
      </c>
      <c r="F5" s="49" t="s">
        <v>2</v>
      </c>
      <c r="I5" s="46" t="s">
        <v>4</v>
      </c>
      <c r="J5" s="47" t="s">
        <v>6</v>
      </c>
      <c r="K5" s="48" t="s">
        <v>1</v>
      </c>
      <c r="L5" s="47" t="s">
        <v>7</v>
      </c>
      <c r="M5" s="49" t="s">
        <v>2</v>
      </c>
      <c r="P5" s="46" t="s">
        <v>4</v>
      </c>
      <c r="Q5" s="47" t="s">
        <v>6</v>
      </c>
      <c r="R5" s="48" t="s">
        <v>1</v>
      </c>
      <c r="S5" s="47" t="s">
        <v>7</v>
      </c>
      <c r="T5" s="49" t="s">
        <v>2</v>
      </c>
      <c r="U5" s="44"/>
      <c r="W5" s="46" t="s">
        <v>4</v>
      </c>
      <c r="X5" s="47" t="s">
        <v>6</v>
      </c>
      <c r="Y5" s="48" t="s">
        <v>1</v>
      </c>
      <c r="Z5" s="47" t="s">
        <v>7</v>
      </c>
      <c r="AA5" s="49" t="s">
        <v>2</v>
      </c>
      <c r="AB5" s="44"/>
      <c r="AD5" s="46" t="s">
        <v>4</v>
      </c>
      <c r="AE5" s="47" t="s">
        <v>6</v>
      </c>
      <c r="AF5" s="48" t="s">
        <v>1</v>
      </c>
      <c r="AG5" s="47" t="s">
        <v>7</v>
      </c>
      <c r="AH5" s="49" t="s">
        <v>2</v>
      </c>
      <c r="AI5" s="15"/>
    </row>
    <row r="6" spans="2:35" x14ac:dyDescent="0.2">
      <c r="B6" s="87" t="s">
        <v>129</v>
      </c>
      <c r="C6" s="89">
        <f>J6+Q6+X6+AE6</f>
        <v>25170</v>
      </c>
      <c r="D6" s="90">
        <f>K6+R6+Y6+AF6</f>
        <v>36636035.759902999</v>
      </c>
      <c r="E6" s="24">
        <f>L6+S6+Z6+AG6</f>
        <v>24369</v>
      </c>
      <c r="F6" s="91">
        <f>M6+T6+AA6+AH6</f>
        <v>39957971.185819998</v>
      </c>
      <c r="I6" s="54">
        <v>8680137.6600000001</v>
      </c>
      <c r="J6" s="55">
        <v>6603</v>
      </c>
      <c r="K6" s="56">
        <v>8774710.1140440013</v>
      </c>
      <c r="L6" s="55">
        <v>6285</v>
      </c>
      <c r="M6" s="57">
        <v>9606810.2999999989</v>
      </c>
      <c r="P6" s="109">
        <v>9454983.4199999999</v>
      </c>
      <c r="Q6" s="118">
        <v>5697</v>
      </c>
      <c r="R6" s="110">
        <v>7237112.2438389994</v>
      </c>
      <c r="S6" s="121">
        <v>4821</v>
      </c>
      <c r="T6" s="111">
        <v>7074463.6158200009</v>
      </c>
      <c r="U6" s="45"/>
      <c r="W6" s="54">
        <v>9291425.5000000019</v>
      </c>
      <c r="X6" s="55">
        <v>6633</v>
      </c>
      <c r="Y6" s="56">
        <v>10709515.750000002</v>
      </c>
      <c r="Z6" s="55">
        <v>6799</v>
      </c>
      <c r="AA6" s="57">
        <v>11074584.98</v>
      </c>
      <c r="AB6" s="45"/>
      <c r="AD6" s="96">
        <v>9649527.0000000037</v>
      </c>
      <c r="AE6" s="105">
        <v>6237</v>
      </c>
      <c r="AF6" s="97">
        <v>9914697.6520199981</v>
      </c>
      <c r="AG6" s="105">
        <v>6464</v>
      </c>
      <c r="AH6" s="98">
        <v>12202112.289999999</v>
      </c>
      <c r="AI6" s="38"/>
    </row>
    <row r="7" spans="2:35" x14ac:dyDescent="0.2">
      <c r="B7" s="8" t="s">
        <v>67</v>
      </c>
      <c r="C7" s="89">
        <f t="shared" ref="C7:F58" si="0">J7+Q7+X7+AE7</f>
        <v>36518</v>
      </c>
      <c r="D7" s="90">
        <f t="shared" si="0"/>
        <v>59562269.653339997</v>
      </c>
      <c r="E7" s="24">
        <f t="shared" si="0"/>
        <v>22553</v>
      </c>
      <c r="F7" s="91">
        <f t="shared" si="0"/>
        <v>61368739.740000002</v>
      </c>
      <c r="I7" s="58">
        <v>18425706.889999997</v>
      </c>
      <c r="J7" s="53">
        <v>9749</v>
      </c>
      <c r="K7" s="52">
        <v>14208668.177440001</v>
      </c>
      <c r="L7" s="53">
        <v>6139</v>
      </c>
      <c r="M7" s="59">
        <v>14873020.729999999</v>
      </c>
      <c r="P7" s="112">
        <v>19061101.450000007</v>
      </c>
      <c r="Q7" s="119">
        <v>8812</v>
      </c>
      <c r="R7" s="113">
        <v>12824812.775899999</v>
      </c>
      <c r="S7" s="119">
        <v>4846</v>
      </c>
      <c r="T7" s="114">
        <v>14189273.070000004</v>
      </c>
      <c r="U7" s="45"/>
      <c r="W7" s="58">
        <v>20323086.459999997</v>
      </c>
      <c r="X7" s="53">
        <v>9405</v>
      </c>
      <c r="Y7" s="52">
        <v>19386702.389999997</v>
      </c>
      <c r="Z7" s="53">
        <v>5985</v>
      </c>
      <c r="AA7" s="59">
        <v>19894403.260000002</v>
      </c>
      <c r="AB7" s="45"/>
      <c r="AD7" s="99">
        <v>20830910.359999999</v>
      </c>
      <c r="AE7" s="106">
        <v>8552</v>
      </c>
      <c r="AF7" s="100">
        <v>13142086.310000002</v>
      </c>
      <c r="AG7" s="106">
        <v>5583</v>
      </c>
      <c r="AH7" s="101">
        <v>12412042.68</v>
      </c>
      <c r="AI7" s="38"/>
    </row>
    <row r="8" spans="2:35" x14ac:dyDescent="0.2">
      <c r="B8" s="8" t="s">
        <v>68</v>
      </c>
      <c r="C8" s="89">
        <f t="shared" si="0"/>
        <v>159739</v>
      </c>
      <c r="D8" s="90">
        <f t="shared" si="0"/>
        <v>196389736.37940896</v>
      </c>
      <c r="E8" s="24">
        <f t="shared" si="0"/>
        <v>102545</v>
      </c>
      <c r="F8" s="91">
        <f t="shared" si="0"/>
        <v>192825259.49518099</v>
      </c>
      <c r="I8" s="58">
        <v>149245775.59999993</v>
      </c>
      <c r="J8" s="53">
        <v>41540</v>
      </c>
      <c r="K8" s="52">
        <v>48206469.019203983</v>
      </c>
      <c r="L8" s="53">
        <v>27207</v>
      </c>
      <c r="M8" s="59">
        <v>51696541.700177014</v>
      </c>
      <c r="P8" s="112">
        <v>152636109.74000001</v>
      </c>
      <c r="Q8" s="119">
        <v>38971</v>
      </c>
      <c r="R8" s="113">
        <v>39766867.17282401</v>
      </c>
      <c r="S8" s="119">
        <v>22014</v>
      </c>
      <c r="T8" s="114">
        <v>37241541.935179994</v>
      </c>
      <c r="U8" s="45"/>
      <c r="W8" s="58">
        <v>150109603.01000008</v>
      </c>
      <c r="X8" s="53">
        <v>42034</v>
      </c>
      <c r="Y8" s="52">
        <v>58169329.752929986</v>
      </c>
      <c r="Z8" s="53">
        <v>28705</v>
      </c>
      <c r="AA8" s="59">
        <v>59191334.919519998</v>
      </c>
      <c r="AB8" s="45"/>
      <c r="AD8" s="99">
        <v>151050711.53000003</v>
      </c>
      <c r="AE8" s="106">
        <v>37194</v>
      </c>
      <c r="AF8" s="100">
        <v>50247070.434450991</v>
      </c>
      <c r="AG8" s="106">
        <v>24619</v>
      </c>
      <c r="AH8" s="101">
        <v>44695840.940303981</v>
      </c>
      <c r="AI8" s="38"/>
    </row>
    <row r="9" spans="2:35" x14ac:dyDescent="0.2">
      <c r="B9" s="8" t="s">
        <v>130</v>
      </c>
      <c r="C9" s="89">
        <f t="shared" si="0"/>
        <v>49792</v>
      </c>
      <c r="D9" s="90">
        <f t="shared" si="0"/>
        <v>65415921.354448006</v>
      </c>
      <c r="E9" s="24">
        <f t="shared" si="0"/>
        <v>36316</v>
      </c>
      <c r="F9" s="91">
        <f t="shared" si="0"/>
        <v>66660181.784368001</v>
      </c>
      <c r="I9" s="58">
        <v>41388150.740000002</v>
      </c>
      <c r="J9" s="53">
        <v>13121</v>
      </c>
      <c r="K9" s="52">
        <v>16795921.140000004</v>
      </c>
      <c r="L9" s="53">
        <v>9514</v>
      </c>
      <c r="M9" s="59">
        <v>17131481.239999998</v>
      </c>
      <c r="P9" s="112">
        <v>41680670.020000011</v>
      </c>
      <c r="Q9" s="119">
        <v>11493</v>
      </c>
      <c r="R9" s="113">
        <v>13126278.774447998</v>
      </c>
      <c r="S9" s="119">
        <v>8164</v>
      </c>
      <c r="T9" s="114">
        <v>13481640.404367996</v>
      </c>
      <c r="U9" s="45"/>
      <c r="W9" s="58">
        <v>42014461.940000027</v>
      </c>
      <c r="X9" s="53">
        <v>13413</v>
      </c>
      <c r="Y9" s="52">
        <v>18508427.520000011</v>
      </c>
      <c r="Z9" s="53">
        <v>10121</v>
      </c>
      <c r="AA9" s="59">
        <v>18331322.290000003</v>
      </c>
      <c r="AB9" s="45"/>
      <c r="AD9" s="99">
        <v>41743831.649999999</v>
      </c>
      <c r="AE9" s="106">
        <v>11765</v>
      </c>
      <c r="AF9" s="100">
        <v>16985293.919999998</v>
      </c>
      <c r="AG9" s="106">
        <v>8517</v>
      </c>
      <c r="AH9" s="101">
        <v>17715737.850000001</v>
      </c>
      <c r="AI9" s="38"/>
    </row>
    <row r="10" spans="2:35" x14ac:dyDescent="0.2">
      <c r="B10" s="8" t="s">
        <v>131</v>
      </c>
      <c r="C10" s="89">
        <f t="shared" si="0"/>
        <v>9940</v>
      </c>
      <c r="D10" s="90">
        <f t="shared" si="0"/>
        <v>13708329.98</v>
      </c>
      <c r="E10" s="24">
        <f t="shared" si="0"/>
        <v>9263</v>
      </c>
      <c r="F10" s="91">
        <f t="shared" si="0"/>
        <v>11974857.700000001</v>
      </c>
      <c r="I10" s="58">
        <v>6533476.3600000003</v>
      </c>
      <c r="J10" s="53">
        <v>2529</v>
      </c>
      <c r="K10" s="52">
        <v>5132064.8500000006</v>
      </c>
      <c r="L10" s="53">
        <v>2209</v>
      </c>
      <c r="M10" s="59">
        <v>2981723.5500000007</v>
      </c>
      <c r="P10" s="112">
        <v>4383115.26</v>
      </c>
      <c r="Q10" s="119">
        <v>2326</v>
      </c>
      <c r="R10" s="113">
        <v>1930465.03</v>
      </c>
      <c r="S10" s="119">
        <v>2037</v>
      </c>
      <c r="T10" s="114">
        <v>1827486.23</v>
      </c>
      <c r="U10" s="45"/>
      <c r="W10" s="58">
        <v>4280137.04</v>
      </c>
      <c r="X10" s="53">
        <v>2647</v>
      </c>
      <c r="Y10" s="52">
        <v>3728414.86</v>
      </c>
      <c r="Z10" s="53">
        <v>2582</v>
      </c>
      <c r="AA10" s="59">
        <v>3561863.44</v>
      </c>
      <c r="AB10" s="45"/>
      <c r="AD10" s="99">
        <v>4113585.91</v>
      </c>
      <c r="AE10" s="106">
        <v>2438</v>
      </c>
      <c r="AF10" s="100">
        <v>2917385.24</v>
      </c>
      <c r="AG10" s="106">
        <v>2435</v>
      </c>
      <c r="AH10" s="101">
        <v>3603784.48</v>
      </c>
      <c r="AI10" s="38"/>
    </row>
    <row r="11" spans="2:35" x14ac:dyDescent="0.2">
      <c r="B11" s="8" t="s">
        <v>70</v>
      </c>
      <c r="C11" s="89">
        <f t="shared" si="0"/>
        <v>47756</v>
      </c>
      <c r="D11" s="90">
        <f t="shared" si="0"/>
        <v>61377540.774367996</v>
      </c>
      <c r="E11" s="24">
        <f t="shared" si="0"/>
        <v>39606</v>
      </c>
      <c r="F11" s="91">
        <f t="shared" si="0"/>
        <v>60267759.049999997</v>
      </c>
      <c r="I11" s="58">
        <v>24526436.559999984</v>
      </c>
      <c r="J11" s="53">
        <v>12829</v>
      </c>
      <c r="K11" s="52">
        <v>15766481.610388</v>
      </c>
      <c r="L11" s="53">
        <v>10717</v>
      </c>
      <c r="M11" s="59">
        <v>14867743.599999998</v>
      </c>
      <c r="P11" s="112">
        <v>23601784.789999995</v>
      </c>
      <c r="Q11" s="119">
        <v>11583</v>
      </c>
      <c r="R11" s="113">
        <v>12775500.280000003</v>
      </c>
      <c r="S11" s="119">
        <v>8253</v>
      </c>
      <c r="T11" s="114">
        <v>12708925.790000001</v>
      </c>
      <c r="U11" s="45"/>
      <c r="W11" s="58">
        <v>23512648.629999999</v>
      </c>
      <c r="X11" s="53">
        <v>12421</v>
      </c>
      <c r="Y11" s="52">
        <v>15024655.869999995</v>
      </c>
      <c r="Z11" s="53">
        <v>10809</v>
      </c>
      <c r="AA11" s="59">
        <v>16755088.159999996</v>
      </c>
      <c r="AB11" s="45"/>
      <c r="AD11" s="99">
        <v>25225659.180000007</v>
      </c>
      <c r="AE11" s="106">
        <v>10923</v>
      </c>
      <c r="AF11" s="100">
        <v>17810903.013979994</v>
      </c>
      <c r="AG11" s="106">
        <v>9827</v>
      </c>
      <c r="AH11" s="101">
        <v>15936001.5</v>
      </c>
      <c r="AI11" s="38"/>
    </row>
    <row r="12" spans="2:35" x14ac:dyDescent="0.2">
      <c r="B12" s="8" t="s">
        <v>84</v>
      </c>
      <c r="C12" s="89">
        <f t="shared" si="0"/>
        <v>114823</v>
      </c>
      <c r="D12" s="90">
        <f t="shared" si="0"/>
        <v>170771697.05799997</v>
      </c>
      <c r="E12" s="24">
        <f t="shared" si="0"/>
        <v>80939</v>
      </c>
      <c r="F12" s="91">
        <f t="shared" si="0"/>
        <v>165087960.78244299</v>
      </c>
      <c r="I12" s="58">
        <v>114904903.41000001</v>
      </c>
      <c r="J12" s="53">
        <v>29938</v>
      </c>
      <c r="K12" s="52">
        <v>48236589.17799297</v>
      </c>
      <c r="L12" s="53">
        <v>21775</v>
      </c>
      <c r="M12" s="59">
        <v>47834984.401785992</v>
      </c>
      <c r="P12" s="112">
        <v>114174653.84000002</v>
      </c>
      <c r="Q12" s="119">
        <v>29149</v>
      </c>
      <c r="R12" s="113">
        <v>34527470.775564</v>
      </c>
      <c r="S12" s="119">
        <v>18320</v>
      </c>
      <c r="T12" s="114">
        <v>36631148.236038014</v>
      </c>
      <c r="U12" s="45"/>
      <c r="W12" s="58">
        <v>116089938.18999998</v>
      </c>
      <c r="X12" s="53">
        <v>29947</v>
      </c>
      <c r="Y12" s="52">
        <v>41027518.783271991</v>
      </c>
      <c r="Z12" s="53">
        <v>21635</v>
      </c>
      <c r="AA12" s="59">
        <v>47012909.892342001</v>
      </c>
      <c r="AB12" s="45"/>
      <c r="AD12" s="99">
        <v>121576500.65000001</v>
      </c>
      <c r="AE12" s="106">
        <v>25789</v>
      </c>
      <c r="AF12" s="100">
        <v>46980118.321171023</v>
      </c>
      <c r="AG12" s="106">
        <v>19209</v>
      </c>
      <c r="AH12" s="101">
        <v>33608918.252276994</v>
      </c>
      <c r="AI12" s="38"/>
    </row>
    <row r="13" spans="2:35" x14ac:dyDescent="0.2">
      <c r="B13" s="8" t="s">
        <v>71</v>
      </c>
      <c r="C13" s="89">
        <f t="shared" si="0"/>
        <v>621938</v>
      </c>
      <c r="D13" s="90">
        <f t="shared" si="0"/>
        <v>806776980.68242955</v>
      </c>
      <c r="E13" s="24">
        <f t="shared" si="0"/>
        <v>425074</v>
      </c>
      <c r="F13" s="91">
        <f t="shared" si="0"/>
        <v>778447819.22335672</v>
      </c>
      <c r="I13" s="58">
        <v>411330256.88999975</v>
      </c>
      <c r="J13" s="53">
        <v>161431</v>
      </c>
      <c r="K13" s="52">
        <v>290997905.48204035</v>
      </c>
      <c r="L13" s="53">
        <v>112103</v>
      </c>
      <c r="M13" s="59">
        <v>243965971.35959128</v>
      </c>
      <c r="P13" s="112">
        <v>363008218.70000023</v>
      </c>
      <c r="Q13" s="119">
        <v>152394</v>
      </c>
      <c r="R13" s="113">
        <v>147336429.24935907</v>
      </c>
      <c r="S13" s="119">
        <v>87738</v>
      </c>
      <c r="T13" s="114">
        <v>139344626.87722915</v>
      </c>
      <c r="U13" s="45"/>
      <c r="W13" s="58">
        <v>354545418.8100003</v>
      </c>
      <c r="X13" s="53">
        <v>160792</v>
      </c>
      <c r="Y13" s="52">
        <v>195292706.59754187</v>
      </c>
      <c r="Z13" s="53">
        <v>116433</v>
      </c>
      <c r="AA13" s="59">
        <v>202989926.29791528</v>
      </c>
      <c r="AB13" s="45"/>
      <c r="AD13" s="99">
        <v>361568411.8799997</v>
      </c>
      <c r="AE13" s="106">
        <v>147321</v>
      </c>
      <c r="AF13" s="100">
        <v>173149939.35348815</v>
      </c>
      <c r="AG13" s="106">
        <v>108800</v>
      </c>
      <c r="AH13" s="101">
        <v>192147294.6886211</v>
      </c>
      <c r="AI13" s="38"/>
    </row>
    <row r="14" spans="2:35" x14ac:dyDescent="0.2">
      <c r="B14" s="8" t="s">
        <v>73</v>
      </c>
      <c r="C14" s="89">
        <f t="shared" si="0"/>
        <v>33466</v>
      </c>
      <c r="D14" s="90">
        <f t="shared" si="0"/>
        <v>78366866.442300022</v>
      </c>
      <c r="E14" s="24">
        <f t="shared" si="0"/>
        <v>30226</v>
      </c>
      <c r="F14" s="91">
        <f t="shared" si="0"/>
        <v>76855100.1523</v>
      </c>
      <c r="I14" s="58">
        <v>21891458.02</v>
      </c>
      <c r="J14" s="53">
        <v>8951</v>
      </c>
      <c r="K14" s="52">
        <v>19281562.362300001</v>
      </c>
      <c r="L14" s="53">
        <v>7812</v>
      </c>
      <c r="M14" s="59">
        <v>17602983.882299997</v>
      </c>
      <c r="P14" s="112">
        <v>20282341.120000008</v>
      </c>
      <c r="Q14" s="119">
        <v>7698</v>
      </c>
      <c r="R14" s="113">
        <v>12236768.639999999</v>
      </c>
      <c r="S14" s="119">
        <v>6459</v>
      </c>
      <c r="T14" s="114">
        <v>12670978.860000001</v>
      </c>
      <c r="U14" s="45"/>
      <c r="W14" s="58">
        <v>20716567.029999994</v>
      </c>
      <c r="X14" s="53">
        <v>8845</v>
      </c>
      <c r="Y14" s="52">
        <v>19681738.129999999</v>
      </c>
      <c r="Z14" s="53">
        <v>8239</v>
      </c>
      <c r="AA14" s="59">
        <v>20570103.590000004</v>
      </c>
      <c r="AB14" s="45"/>
      <c r="AD14" s="99">
        <v>21595974.940000009</v>
      </c>
      <c r="AE14" s="106">
        <v>7972</v>
      </c>
      <c r="AF14" s="100">
        <v>27166797.31000001</v>
      </c>
      <c r="AG14" s="106">
        <v>7716</v>
      </c>
      <c r="AH14" s="101">
        <v>26011033.819999997</v>
      </c>
      <c r="AI14" s="38"/>
    </row>
    <row r="15" spans="2:35" x14ac:dyDescent="0.2">
      <c r="B15" s="8" t="s">
        <v>132</v>
      </c>
      <c r="C15" s="89">
        <f t="shared" si="0"/>
        <v>26948</v>
      </c>
      <c r="D15" s="90">
        <f t="shared" si="0"/>
        <v>36949065.710000001</v>
      </c>
      <c r="E15" s="24">
        <f t="shared" si="0"/>
        <v>23356</v>
      </c>
      <c r="F15" s="91">
        <f t="shared" si="0"/>
        <v>38842923.829999998</v>
      </c>
      <c r="I15" s="58">
        <v>11198549.860000001</v>
      </c>
      <c r="J15" s="53">
        <v>6999</v>
      </c>
      <c r="K15" s="52">
        <v>9531351.2300000004</v>
      </c>
      <c r="L15" s="53">
        <v>6107</v>
      </c>
      <c r="M15" s="59">
        <v>10181335.799999999</v>
      </c>
      <c r="P15" s="112">
        <v>11650977.140000002</v>
      </c>
      <c r="Q15" s="119">
        <v>6359</v>
      </c>
      <c r="R15" s="113">
        <v>6518537.5199999977</v>
      </c>
      <c r="S15" s="119">
        <v>5186</v>
      </c>
      <c r="T15" s="114">
        <v>6403840.2800000003</v>
      </c>
      <c r="U15" s="45"/>
      <c r="W15" s="58">
        <v>11536285.049999999</v>
      </c>
      <c r="X15" s="53">
        <v>7206</v>
      </c>
      <c r="Y15" s="52">
        <v>10463466.570000004</v>
      </c>
      <c r="Z15" s="53">
        <v>6264</v>
      </c>
      <c r="AA15" s="59">
        <v>10165907.24</v>
      </c>
      <c r="AB15" s="45"/>
      <c r="AD15" s="99">
        <v>11238729.630000003</v>
      </c>
      <c r="AE15" s="106">
        <v>6384</v>
      </c>
      <c r="AF15" s="100">
        <v>10435710.390000001</v>
      </c>
      <c r="AG15" s="106">
        <v>5799</v>
      </c>
      <c r="AH15" s="101">
        <v>12091840.51</v>
      </c>
      <c r="AI15" s="38"/>
    </row>
    <row r="16" spans="2:35" x14ac:dyDescent="0.2">
      <c r="B16" s="8" t="s">
        <v>133</v>
      </c>
      <c r="C16" s="89">
        <f t="shared" si="0"/>
        <v>134560</v>
      </c>
      <c r="D16" s="90">
        <f t="shared" si="0"/>
        <v>122989304.41332909</v>
      </c>
      <c r="E16" s="24">
        <f t="shared" si="0"/>
        <v>81964</v>
      </c>
      <c r="F16" s="91">
        <f t="shared" si="0"/>
        <v>133204327.89193</v>
      </c>
      <c r="I16" s="58">
        <v>72405952.519999966</v>
      </c>
      <c r="J16" s="53">
        <v>36029</v>
      </c>
      <c r="K16" s="52">
        <v>27535204.372699998</v>
      </c>
      <c r="L16" s="53">
        <v>22222</v>
      </c>
      <c r="M16" s="59">
        <v>42579902.969989985</v>
      </c>
      <c r="P16" s="112">
        <v>87441834.139999971</v>
      </c>
      <c r="Q16" s="119">
        <v>33491</v>
      </c>
      <c r="R16" s="113">
        <v>28927693.835629988</v>
      </c>
      <c r="S16" s="119">
        <v>17454</v>
      </c>
      <c r="T16" s="114">
        <v>21513671.002330009</v>
      </c>
      <c r="U16" s="45"/>
      <c r="W16" s="58">
        <v>80004833.310000002</v>
      </c>
      <c r="X16" s="53">
        <v>34538</v>
      </c>
      <c r="Y16" s="52">
        <v>36923844.154952012</v>
      </c>
      <c r="Z16" s="53">
        <v>22789</v>
      </c>
      <c r="AA16" s="59">
        <v>38921373.243280008</v>
      </c>
      <c r="AB16" s="45"/>
      <c r="AD16" s="99">
        <v>81785445.160000011</v>
      </c>
      <c r="AE16" s="106">
        <v>30502</v>
      </c>
      <c r="AF16" s="100">
        <v>29602562.050047092</v>
      </c>
      <c r="AG16" s="106">
        <v>19499</v>
      </c>
      <c r="AH16" s="101">
        <v>30189380.676330004</v>
      </c>
      <c r="AI16" s="38"/>
    </row>
    <row r="17" spans="2:35" x14ac:dyDescent="0.2">
      <c r="B17" s="8" t="s">
        <v>134</v>
      </c>
      <c r="C17" s="89">
        <f t="shared" si="0"/>
        <v>51753</v>
      </c>
      <c r="D17" s="90">
        <f t="shared" si="0"/>
        <v>63598764.770360008</v>
      </c>
      <c r="E17" s="24">
        <f t="shared" si="0"/>
        <v>31327</v>
      </c>
      <c r="F17" s="91">
        <f t="shared" si="0"/>
        <v>61956156.205097012</v>
      </c>
      <c r="I17" s="58">
        <v>39910330.210000008</v>
      </c>
      <c r="J17" s="53">
        <v>13534</v>
      </c>
      <c r="K17" s="52">
        <v>18448658.430927999</v>
      </c>
      <c r="L17" s="53">
        <v>8297</v>
      </c>
      <c r="M17" s="59">
        <v>18472989.637440003</v>
      </c>
      <c r="P17" s="112">
        <v>39925277.38000001</v>
      </c>
      <c r="Q17" s="119">
        <v>12779</v>
      </c>
      <c r="R17" s="113">
        <v>13290668.884118</v>
      </c>
      <c r="S17" s="119">
        <v>6957</v>
      </c>
      <c r="T17" s="114">
        <v>12097630.289999999</v>
      </c>
      <c r="U17" s="45"/>
      <c r="W17" s="58">
        <v>38712371.470000006</v>
      </c>
      <c r="X17" s="53">
        <v>13387</v>
      </c>
      <c r="Y17" s="52">
        <v>15782737.150000004</v>
      </c>
      <c r="Z17" s="53">
        <v>9000</v>
      </c>
      <c r="AA17" s="59">
        <v>16367551.42</v>
      </c>
      <c r="AB17" s="45"/>
      <c r="AD17" s="99">
        <v>39152843.520000011</v>
      </c>
      <c r="AE17" s="106">
        <v>12053</v>
      </c>
      <c r="AF17" s="100">
        <v>16076700.305314001</v>
      </c>
      <c r="AG17" s="106">
        <v>7073</v>
      </c>
      <c r="AH17" s="101">
        <v>15017984.857657006</v>
      </c>
      <c r="AI17" s="38"/>
    </row>
    <row r="18" spans="2:35" x14ac:dyDescent="0.2">
      <c r="B18" s="8" t="s">
        <v>76</v>
      </c>
      <c r="C18" s="89">
        <f t="shared" si="0"/>
        <v>33922</v>
      </c>
      <c r="D18" s="90">
        <f t="shared" si="0"/>
        <v>49337577.847378008</v>
      </c>
      <c r="E18" s="24">
        <f t="shared" si="0"/>
        <v>24659</v>
      </c>
      <c r="F18" s="91">
        <f t="shared" si="0"/>
        <v>48692133.716738999</v>
      </c>
      <c r="I18" s="58">
        <v>27142092.499999996</v>
      </c>
      <c r="J18" s="53">
        <v>9375</v>
      </c>
      <c r="K18" s="52">
        <v>15799277.570000002</v>
      </c>
      <c r="L18" s="53">
        <v>6461</v>
      </c>
      <c r="M18" s="59">
        <v>14013417.879999999</v>
      </c>
      <c r="P18" s="112">
        <v>25356969.929999992</v>
      </c>
      <c r="Q18" s="119">
        <v>8390</v>
      </c>
      <c r="R18" s="113">
        <v>9478067.2500000037</v>
      </c>
      <c r="S18" s="119">
        <v>5430</v>
      </c>
      <c r="T18" s="114">
        <v>8411768.129999999</v>
      </c>
      <c r="U18" s="45"/>
      <c r="W18" s="58">
        <v>24290589.11999999</v>
      </c>
      <c r="X18" s="53">
        <v>8608</v>
      </c>
      <c r="Y18" s="52">
        <v>11070605.939999999</v>
      </c>
      <c r="Z18" s="53">
        <v>6641</v>
      </c>
      <c r="AA18" s="59">
        <v>11752015.610000001</v>
      </c>
      <c r="AB18" s="45"/>
      <c r="AD18" s="99">
        <v>24972136.289999995</v>
      </c>
      <c r="AE18" s="106">
        <v>7549</v>
      </c>
      <c r="AF18" s="100">
        <v>12989627.087378003</v>
      </c>
      <c r="AG18" s="106">
        <v>6127</v>
      </c>
      <c r="AH18" s="101">
        <v>14514932.096738998</v>
      </c>
      <c r="AI18" s="38"/>
    </row>
    <row r="19" spans="2:35" x14ac:dyDescent="0.2">
      <c r="B19" s="8" t="s">
        <v>135</v>
      </c>
      <c r="C19" s="89">
        <f t="shared" si="0"/>
        <v>52839</v>
      </c>
      <c r="D19" s="90">
        <f t="shared" si="0"/>
        <v>65748210.418719992</v>
      </c>
      <c r="E19" s="24">
        <f t="shared" si="0"/>
        <v>40542</v>
      </c>
      <c r="F19" s="91">
        <f t="shared" si="0"/>
        <v>76116325.394146994</v>
      </c>
      <c r="I19" s="58">
        <v>26514474.169999994</v>
      </c>
      <c r="J19" s="53">
        <v>14137</v>
      </c>
      <c r="K19" s="52">
        <v>15065923.289999997</v>
      </c>
      <c r="L19" s="53">
        <v>10404</v>
      </c>
      <c r="M19" s="59">
        <v>16350343.949999997</v>
      </c>
      <c r="P19" s="112">
        <v>27692185.790000003</v>
      </c>
      <c r="Q19" s="119">
        <v>12559</v>
      </c>
      <c r="R19" s="113">
        <v>14651971.42</v>
      </c>
      <c r="S19" s="119">
        <v>8027</v>
      </c>
      <c r="T19" s="114">
        <v>11938908.369999999</v>
      </c>
      <c r="U19" s="45"/>
      <c r="W19" s="58">
        <v>24907417.470000006</v>
      </c>
      <c r="X19" s="53">
        <v>13722</v>
      </c>
      <c r="Y19" s="52">
        <v>18608562.968719997</v>
      </c>
      <c r="Z19" s="53">
        <v>11243</v>
      </c>
      <c r="AA19" s="59">
        <v>18746815.704360001</v>
      </c>
      <c r="AB19" s="45"/>
      <c r="AD19" s="99">
        <v>25036721.540000003</v>
      </c>
      <c r="AE19" s="106">
        <v>12421</v>
      </c>
      <c r="AF19" s="100">
        <v>17421752.739999998</v>
      </c>
      <c r="AG19" s="106">
        <v>10868</v>
      </c>
      <c r="AH19" s="101">
        <v>29080257.369786996</v>
      </c>
      <c r="AI19" s="38"/>
    </row>
    <row r="20" spans="2:35" x14ac:dyDescent="0.2">
      <c r="B20" s="8" t="s">
        <v>66</v>
      </c>
      <c r="C20" s="89">
        <f t="shared" si="0"/>
        <v>112761</v>
      </c>
      <c r="D20" s="90">
        <f t="shared" si="0"/>
        <v>174230191.75414497</v>
      </c>
      <c r="E20" s="24">
        <f t="shared" si="0"/>
        <v>91196</v>
      </c>
      <c r="F20" s="91">
        <f t="shared" si="0"/>
        <v>169875825.29411802</v>
      </c>
      <c r="I20" s="58">
        <v>93216027.070000008</v>
      </c>
      <c r="J20" s="53">
        <v>29052</v>
      </c>
      <c r="K20" s="52">
        <v>37489066.750928</v>
      </c>
      <c r="L20" s="53">
        <v>23187</v>
      </c>
      <c r="M20" s="59">
        <v>37461485.360000014</v>
      </c>
      <c r="P20" s="112">
        <v>93187079.070000023</v>
      </c>
      <c r="Q20" s="119">
        <v>26730</v>
      </c>
      <c r="R20" s="113">
        <v>30766482.094117995</v>
      </c>
      <c r="S20" s="119">
        <v>19853</v>
      </c>
      <c r="T20" s="114">
        <v>30222509.395418003</v>
      </c>
      <c r="U20" s="45"/>
      <c r="W20" s="58">
        <v>92479325.999999985</v>
      </c>
      <c r="X20" s="53">
        <v>30020</v>
      </c>
      <c r="Y20" s="52">
        <v>50369972.852639988</v>
      </c>
      <c r="Z20" s="53">
        <v>25099</v>
      </c>
      <c r="AA20" s="59">
        <v>49399999.500000022</v>
      </c>
      <c r="AB20" s="45"/>
      <c r="AD20" s="99">
        <v>91493243.709999979</v>
      </c>
      <c r="AE20" s="106">
        <v>26959</v>
      </c>
      <c r="AF20" s="100">
        <v>55604670.05645898</v>
      </c>
      <c r="AG20" s="106">
        <v>23057</v>
      </c>
      <c r="AH20" s="101">
        <v>52791831.038699992</v>
      </c>
      <c r="AI20" s="38"/>
    </row>
    <row r="21" spans="2:35" x14ac:dyDescent="0.2">
      <c r="B21" s="8" t="s">
        <v>77</v>
      </c>
      <c r="C21" s="89">
        <f t="shared" si="0"/>
        <v>14370</v>
      </c>
      <c r="D21" s="90">
        <f t="shared" si="0"/>
        <v>23642093.64835</v>
      </c>
      <c r="E21" s="24">
        <f t="shared" si="0"/>
        <v>12563</v>
      </c>
      <c r="F21" s="91">
        <f t="shared" si="0"/>
        <v>22979261.810000002</v>
      </c>
      <c r="I21" s="58">
        <v>9512501.870000001</v>
      </c>
      <c r="J21" s="53">
        <v>3796</v>
      </c>
      <c r="K21" s="52">
        <v>7034709.3383499989</v>
      </c>
      <c r="L21" s="53">
        <v>3309</v>
      </c>
      <c r="M21" s="59">
        <v>6882256.2599999998</v>
      </c>
      <c r="P21" s="112">
        <v>9179476.7499999981</v>
      </c>
      <c r="Q21" s="119">
        <v>3405</v>
      </c>
      <c r="R21" s="113">
        <v>4525372.72</v>
      </c>
      <c r="S21" s="119">
        <v>2791</v>
      </c>
      <c r="T21" s="114">
        <v>4269220.7300000004</v>
      </c>
      <c r="U21" s="45"/>
      <c r="W21" s="58">
        <v>8923531.7000000011</v>
      </c>
      <c r="X21" s="53">
        <v>3810</v>
      </c>
      <c r="Y21" s="52">
        <v>6299039.2400000002</v>
      </c>
      <c r="Z21" s="53">
        <v>3486</v>
      </c>
      <c r="AA21" s="59">
        <v>6581260.6099999994</v>
      </c>
      <c r="AB21" s="45"/>
      <c r="AD21" s="99">
        <v>9205884.8100000005</v>
      </c>
      <c r="AE21" s="106">
        <v>3359</v>
      </c>
      <c r="AF21" s="100">
        <v>5782972.3500000006</v>
      </c>
      <c r="AG21" s="106">
        <v>2977</v>
      </c>
      <c r="AH21" s="101">
        <v>5246524.21</v>
      </c>
      <c r="AI21" s="38"/>
    </row>
    <row r="22" spans="2:35" x14ac:dyDescent="0.2">
      <c r="B22" s="8" t="s">
        <v>79</v>
      </c>
      <c r="C22" s="89">
        <f t="shared" si="0"/>
        <v>80387</v>
      </c>
      <c r="D22" s="90">
        <f t="shared" si="0"/>
        <v>84747561.538980007</v>
      </c>
      <c r="E22" s="24">
        <f t="shared" si="0"/>
        <v>55949</v>
      </c>
      <c r="F22" s="91">
        <f t="shared" si="0"/>
        <v>89859980.86594598</v>
      </c>
      <c r="I22" s="58">
        <v>35533648.520000011</v>
      </c>
      <c r="J22" s="53">
        <v>20911</v>
      </c>
      <c r="K22" s="52">
        <v>16868761.060575001</v>
      </c>
      <c r="L22" s="53">
        <v>15256</v>
      </c>
      <c r="M22" s="59">
        <v>21279043.106743995</v>
      </c>
      <c r="P22" s="112">
        <v>39849754.859999999</v>
      </c>
      <c r="Q22" s="119">
        <v>20148</v>
      </c>
      <c r="R22" s="113">
        <v>17094766.395677999</v>
      </c>
      <c r="S22" s="119">
        <v>12636</v>
      </c>
      <c r="T22" s="114">
        <v>19743156.887899999</v>
      </c>
      <c r="U22" s="45"/>
      <c r="W22" s="58">
        <v>42466208.920000002</v>
      </c>
      <c r="X22" s="53">
        <v>20863</v>
      </c>
      <c r="Y22" s="52">
        <v>23741440.726980004</v>
      </c>
      <c r="Z22" s="53">
        <v>14812</v>
      </c>
      <c r="AA22" s="59">
        <v>23257947.900471997</v>
      </c>
      <c r="AB22" s="45"/>
      <c r="AD22" s="99">
        <v>41623071.960000001</v>
      </c>
      <c r="AE22" s="106">
        <v>18465</v>
      </c>
      <c r="AF22" s="100">
        <v>27042593.355747007</v>
      </c>
      <c r="AG22" s="106">
        <v>13245</v>
      </c>
      <c r="AH22" s="101">
        <v>25579832.970829997</v>
      </c>
      <c r="AI22" s="38"/>
    </row>
    <row r="23" spans="2:35" x14ac:dyDescent="0.2">
      <c r="B23" s="8" t="s">
        <v>80</v>
      </c>
      <c r="C23" s="89">
        <f t="shared" si="0"/>
        <v>83155</v>
      </c>
      <c r="D23" s="90">
        <f t="shared" si="0"/>
        <v>109939644.03511399</v>
      </c>
      <c r="E23" s="24">
        <f t="shared" si="0"/>
        <v>68973</v>
      </c>
      <c r="F23" s="91">
        <f t="shared" si="0"/>
        <v>108269762.12314998</v>
      </c>
      <c r="I23" s="58">
        <v>34237571.780000016</v>
      </c>
      <c r="J23" s="53">
        <v>22012</v>
      </c>
      <c r="K23" s="52">
        <v>26979918.961959999</v>
      </c>
      <c r="L23" s="53">
        <v>18185</v>
      </c>
      <c r="M23" s="59">
        <v>28974232.403150003</v>
      </c>
      <c r="P23" s="112">
        <v>36245647.749999985</v>
      </c>
      <c r="Q23" s="119">
        <v>20236</v>
      </c>
      <c r="R23" s="113">
        <v>23862157.47349</v>
      </c>
      <c r="S23" s="119">
        <v>15050</v>
      </c>
      <c r="T23" s="114">
        <v>20580073.579999998</v>
      </c>
      <c r="U23" s="45"/>
      <c r="W23" s="58">
        <v>32963448.189999994</v>
      </c>
      <c r="X23" s="53">
        <v>21604</v>
      </c>
      <c r="Y23" s="52">
        <v>30402523.779664002</v>
      </c>
      <c r="Z23" s="53">
        <v>18790</v>
      </c>
      <c r="AA23" s="59">
        <v>32094801.609999992</v>
      </c>
      <c r="AB23" s="45"/>
      <c r="AD23" s="99">
        <v>34615897.980000012</v>
      </c>
      <c r="AE23" s="106">
        <v>19303</v>
      </c>
      <c r="AF23" s="100">
        <v>28695043.819999997</v>
      </c>
      <c r="AG23" s="106">
        <v>16948</v>
      </c>
      <c r="AH23" s="101">
        <v>26620654.52999999</v>
      </c>
      <c r="AI23" s="38"/>
    </row>
    <row r="24" spans="2:35" x14ac:dyDescent="0.2">
      <c r="B24" s="8" t="s">
        <v>81</v>
      </c>
      <c r="C24" s="89">
        <f t="shared" si="0"/>
        <v>23041</v>
      </c>
      <c r="D24" s="90">
        <f t="shared" si="0"/>
        <v>33980711.200204358</v>
      </c>
      <c r="E24" s="24">
        <f t="shared" si="0"/>
        <v>15526</v>
      </c>
      <c r="F24" s="91">
        <f t="shared" si="0"/>
        <v>31586883.759999998</v>
      </c>
      <c r="I24" s="58">
        <v>14034632.120000003</v>
      </c>
      <c r="J24" s="53">
        <v>6141</v>
      </c>
      <c r="K24" s="52">
        <v>14014742.520000001</v>
      </c>
      <c r="L24" s="53">
        <v>4299</v>
      </c>
      <c r="M24" s="59">
        <v>12635270.949999999</v>
      </c>
      <c r="P24" s="112">
        <v>12655956.990000002</v>
      </c>
      <c r="Q24" s="119">
        <v>5616</v>
      </c>
      <c r="R24" s="113">
        <v>3827058.28</v>
      </c>
      <c r="S24" s="119">
        <v>3379</v>
      </c>
      <c r="T24" s="114">
        <v>4725429.17</v>
      </c>
      <c r="U24" s="45"/>
      <c r="W24" s="58">
        <v>13554856.400000004</v>
      </c>
      <c r="X24" s="53">
        <v>5925</v>
      </c>
      <c r="Y24" s="52">
        <v>9115033.0099999998</v>
      </c>
      <c r="Z24" s="53">
        <v>4086</v>
      </c>
      <c r="AA24" s="59">
        <v>8027315.6700000009</v>
      </c>
      <c r="AB24" s="45"/>
      <c r="AD24" s="99">
        <v>12465895.590000002</v>
      </c>
      <c r="AE24" s="106">
        <v>5359</v>
      </c>
      <c r="AF24" s="100">
        <v>7023877.3902043588</v>
      </c>
      <c r="AG24" s="106">
        <v>3762</v>
      </c>
      <c r="AH24" s="101">
        <v>6198867.9700000007</v>
      </c>
      <c r="AI24" s="38"/>
    </row>
    <row r="25" spans="2:35" x14ac:dyDescent="0.2">
      <c r="B25" s="8" t="s">
        <v>78</v>
      </c>
      <c r="C25" s="89">
        <f t="shared" si="0"/>
        <v>50782</v>
      </c>
      <c r="D25" s="90">
        <f t="shared" si="0"/>
        <v>120549579.302798</v>
      </c>
      <c r="E25" s="24">
        <f t="shared" si="0"/>
        <v>42961</v>
      </c>
      <c r="F25" s="91">
        <f t="shared" si="0"/>
        <v>124981633.72573902</v>
      </c>
      <c r="I25" s="58">
        <v>20384496.290000003</v>
      </c>
      <c r="J25" s="53">
        <v>13308</v>
      </c>
      <c r="K25" s="52">
        <v>23200843.360784005</v>
      </c>
      <c r="L25" s="53">
        <v>11463</v>
      </c>
      <c r="M25" s="59">
        <v>41501083.32674399</v>
      </c>
      <c r="P25" s="112">
        <v>41108076.699999996</v>
      </c>
      <c r="Q25" s="119">
        <v>12173</v>
      </c>
      <c r="R25" s="113">
        <v>20997711.403533999</v>
      </c>
      <c r="S25" s="119">
        <v>8785</v>
      </c>
      <c r="T25" s="114">
        <v>30443475.873795018</v>
      </c>
      <c r="U25" s="45"/>
      <c r="W25" s="58">
        <v>50540311.310000002</v>
      </c>
      <c r="X25" s="53">
        <v>12961</v>
      </c>
      <c r="Y25" s="52">
        <v>51519283.858479984</v>
      </c>
      <c r="Z25" s="53">
        <v>12717</v>
      </c>
      <c r="AA25" s="59">
        <v>27561119.015200004</v>
      </c>
      <c r="AB25" s="45"/>
      <c r="AD25" s="99">
        <v>26522425.560000002</v>
      </c>
      <c r="AE25" s="106">
        <v>12340</v>
      </c>
      <c r="AF25" s="100">
        <v>24831740.68</v>
      </c>
      <c r="AG25" s="106">
        <v>9996</v>
      </c>
      <c r="AH25" s="101">
        <v>25475955.510000002</v>
      </c>
      <c r="AI25" s="38"/>
    </row>
    <row r="26" spans="2:35" x14ac:dyDescent="0.2">
      <c r="B26" s="8" t="s">
        <v>82</v>
      </c>
      <c r="C26" s="89">
        <f t="shared" si="0"/>
        <v>47626</v>
      </c>
      <c r="D26" s="90">
        <f t="shared" si="0"/>
        <v>54953481.787744008</v>
      </c>
      <c r="E26" s="24">
        <f t="shared" si="0"/>
        <v>32711</v>
      </c>
      <c r="F26" s="91">
        <f t="shared" si="0"/>
        <v>57256609.749999993</v>
      </c>
      <c r="I26" s="58">
        <v>24276916.309999987</v>
      </c>
      <c r="J26" s="53">
        <v>12401</v>
      </c>
      <c r="K26" s="52">
        <v>11155715.021344</v>
      </c>
      <c r="L26" s="53">
        <v>8505</v>
      </c>
      <c r="M26" s="59">
        <v>11567668.82</v>
      </c>
      <c r="P26" s="112">
        <v>24682810.170000009</v>
      </c>
      <c r="Q26" s="119">
        <v>11928</v>
      </c>
      <c r="R26" s="113">
        <v>10908308.840000002</v>
      </c>
      <c r="S26" s="119">
        <v>7466</v>
      </c>
      <c r="T26" s="114">
        <v>12714008.549999999</v>
      </c>
      <c r="U26" s="45"/>
      <c r="W26" s="58">
        <v>26488636.97000001</v>
      </c>
      <c r="X26" s="53">
        <v>12689</v>
      </c>
      <c r="Y26" s="52">
        <v>18238670.596400008</v>
      </c>
      <c r="Z26" s="53">
        <v>9061</v>
      </c>
      <c r="AA26" s="59">
        <v>18659457.639999997</v>
      </c>
      <c r="AB26" s="45"/>
      <c r="AD26" s="99">
        <v>26903109.879999995</v>
      </c>
      <c r="AE26" s="106">
        <v>10608</v>
      </c>
      <c r="AF26" s="100">
        <v>14650787.33</v>
      </c>
      <c r="AG26" s="106">
        <v>7679</v>
      </c>
      <c r="AH26" s="101">
        <v>14315474.74</v>
      </c>
      <c r="AI26" s="38"/>
    </row>
    <row r="27" spans="2:35" x14ac:dyDescent="0.2">
      <c r="B27" s="8" t="s">
        <v>83</v>
      </c>
      <c r="C27" s="89">
        <f t="shared" si="0"/>
        <v>19733</v>
      </c>
      <c r="D27" s="90">
        <f t="shared" si="0"/>
        <v>21846933.779484998</v>
      </c>
      <c r="E27" s="24">
        <f t="shared" si="0"/>
        <v>15500</v>
      </c>
      <c r="F27" s="91">
        <f t="shared" si="0"/>
        <v>19979351.949271999</v>
      </c>
      <c r="I27" s="58">
        <v>9908112.6099999975</v>
      </c>
      <c r="J27" s="53">
        <v>5094</v>
      </c>
      <c r="K27" s="52">
        <v>6876069.9167600004</v>
      </c>
      <c r="L27" s="53">
        <v>3781</v>
      </c>
      <c r="M27" s="59">
        <v>6796398.0492719999</v>
      </c>
      <c r="P27" s="112">
        <v>9825044.0599999968</v>
      </c>
      <c r="Q27" s="119">
        <v>4760</v>
      </c>
      <c r="R27" s="113">
        <v>3889183.94</v>
      </c>
      <c r="S27" s="119">
        <v>3631</v>
      </c>
      <c r="T27" s="114">
        <v>3530120.32</v>
      </c>
      <c r="U27" s="45"/>
      <c r="W27" s="58">
        <v>9466086.9100000001</v>
      </c>
      <c r="X27" s="53">
        <v>5145</v>
      </c>
      <c r="Y27" s="52">
        <v>6438101.4800000004</v>
      </c>
      <c r="Z27" s="53">
        <v>4289</v>
      </c>
      <c r="AA27" s="59">
        <v>4754526.87</v>
      </c>
      <c r="AB27" s="45"/>
      <c r="AD27" s="99">
        <v>7782577.2899999982</v>
      </c>
      <c r="AE27" s="106">
        <v>4734</v>
      </c>
      <c r="AF27" s="100">
        <v>4643578.442725</v>
      </c>
      <c r="AG27" s="106">
        <v>3799</v>
      </c>
      <c r="AH27" s="101">
        <v>4898306.71</v>
      </c>
      <c r="AI27" s="38"/>
    </row>
    <row r="28" spans="2:35" x14ac:dyDescent="0.2">
      <c r="B28" s="8" t="s">
        <v>136</v>
      </c>
      <c r="C28" s="89">
        <f t="shared" si="0"/>
        <v>48485</v>
      </c>
      <c r="D28" s="90">
        <f t="shared" si="0"/>
        <v>56168567.0854</v>
      </c>
      <c r="E28" s="24">
        <f t="shared" si="0"/>
        <v>38539</v>
      </c>
      <c r="F28" s="91">
        <f t="shared" si="0"/>
        <v>60049328.143436998</v>
      </c>
      <c r="I28" s="58">
        <v>16353439.159999996</v>
      </c>
      <c r="J28" s="53">
        <v>12796</v>
      </c>
      <c r="K28" s="52">
        <v>14163410.988810001</v>
      </c>
      <c r="L28" s="53">
        <v>9808</v>
      </c>
      <c r="M28" s="59">
        <v>15515140.238809995</v>
      </c>
      <c r="P28" s="112">
        <v>17670092.370000005</v>
      </c>
      <c r="Q28" s="119">
        <v>11755</v>
      </c>
      <c r="R28" s="113">
        <v>11216922.433829995</v>
      </c>
      <c r="S28" s="119">
        <v>8239</v>
      </c>
      <c r="T28" s="114">
        <v>11743152.79383</v>
      </c>
      <c r="U28" s="45"/>
      <c r="W28" s="58">
        <v>18190707.379999999</v>
      </c>
      <c r="X28" s="53">
        <v>12854</v>
      </c>
      <c r="Y28" s="52">
        <v>18128681.112760007</v>
      </c>
      <c r="Z28" s="53">
        <v>10939</v>
      </c>
      <c r="AA28" s="59">
        <v>17953290.499999996</v>
      </c>
      <c r="AB28" s="45"/>
      <c r="AD28" s="99">
        <v>18013053.389999997</v>
      </c>
      <c r="AE28" s="106">
        <v>11080</v>
      </c>
      <c r="AF28" s="100">
        <v>12659552.549999997</v>
      </c>
      <c r="AG28" s="106">
        <v>9553</v>
      </c>
      <c r="AH28" s="101">
        <v>14837744.610796999</v>
      </c>
      <c r="AI28" s="38"/>
    </row>
    <row r="29" spans="2:35" x14ac:dyDescent="0.2">
      <c r="B29" s="8" t="s">
        <v>137</v>
      </c>
      <c r="C29" s="89">
        <f t="shared" si="0"/>
        <v>55056</v>
      </c>
      <c r="D29" s="90">
        <f t="shared" si="0"/>
        <v>56247489.06000001</v>
      </c>
      <c r="E29" s="24">
        <f t="shared" si="0"/>
        <v>35257</v>
      </c>
      <c r="F29" s="91">
        <f t="shared" si="0"/>
        <v>58123107.910000004</v>
      </c>
      <c r="I29" s="58">
        <v>14209842.459999999</v>
      </c>
      <c r="J29" s="53">
        <v>14791</v>
      </c>
      <c r="K29" s="52">
        <v>13721890.850000005</v>
      </c>
      <c r="L29" s="53">
        <v>9126</v>
      </c>
      <c r="M29" s="59">
        <v>12012686.080000002</v>
      </c>
      <c r="P29" s="112">
        <v>12438625.610000001</v>
      </c>
      <c r="Q29" s="119">
        <v>13466</v>
      </c>
      <c r="R29" s="113">
        <v>9207716.9800000023</v>
      </c>
      <c r="S29" s="119">
        <v>8027</v>
      </c>
      <c r="T29" s="114">
        <v>15938389.270000001</v>
      </c>
      <c r="U29" s="45"/>
      <c r="W29" s="58">
        <v>19169298.450000003</v>
      </c>
      <c r="X29" s="53">
        <v>13934</v>
      </c>
      <c r="Y29" s="52">
        <v>19025603.650000002</v>
      </c>
      <c r="Z29" s="53">
        <v>9551</v>
      </c>
      <c r="AA29" s="59">
        <v>16476193.409999998</v>
      </c>
      <c r="AB29" s="45"/>
      <c r="AD29" s="99">
        <v>16619888.529999999</v>
      </c>
      <c r="AE29" s="106">
        <v>12865</v>
      </c>
      <c r="AF29" s="100">
        <v>14292277.580000004</v>
      </c>
      <c r="AG29" s="106">
        <v>8553</v>
      </c>
      <c r="AH29" s="101">
        <v>13695839.150000004</v>
      </c>
      <c r="AI29" s="38"/>
    </row>
    <row r="30" spans="2:35" x14ac:dyDescent="0.2">
      <c r="B30" s="8" t="s">
        <v>138</v>
      </c>
      <c r="C30" s="89">
        <f t="shared" si="0"/>
        <v>47167</v>
      </c>
      <c r="D30" s="90">
        <f t="shared" si="0"/>
        <v>51428443.614391997</v>
      </c>
      <c r="E30" s="24">
        <f t="shared" si="0"/>
        <v>32100</v>
      </c>
      <c r="F30" s="91">
        <f t="shared" si="0"/>
        <v>57547028.719999999</v>
      </c>
      <c r="I30" s="58">
        <v>14763277.009999998</v>
      </c>
      <c r="J30" s="53">
        <v>12164</v>
      </c>
      <c r="K30" s="52">
        <v>10729068.890000001</v>
      </c>
      <c r="L30" s="53">
        <v>8459</v>
      </c>
      <c r="M30" s="59">
        <v>11129276.399999999</v>
      </c>
      <c r="P30" s="112">
        <v>15122025.630000001</v>
      </c>
      <c r="Q30" s="119">
        <v>11681</v>
      </c>
      <c r="R30" s="113">
        <v>13053215.409999998</v>
      </c>
      <c r="S30" s="119">
        <v>6639</v>
      </c>
      <c r="T30" s="114">
        <v>12402287.380000001</v>
      </c>
      <c r="U30" s="45"/>
      <c r="W30" s="58">
        <v>14413299.879999997</v>
      </c>
      <c r="X30" s="53">
        <v>11976</v>
      </c>
      <c r="Y30" s="52">
        <v>13849055.14567</v>
      </c>
      <c r="Z30" s="53">
        <v>9071</v>
      </c>
      <c r="AA30" s="59">
        <v>16308400.07</v>
      </c>
      <c r="AB30" s="45"/>
      <c r="AD30" s="99">
        <v>16858074.580000006</v>
      </c>
      <c r="AE30" s="106">
        <v>11346</v>
      </c>
      <c r="AF30" s="100">
        <v>13797104.168722</v>
      </c>
      <c r="AG30" s="106">
        <v>7931</v>
      </c>
      <c r="AH30" s="101">
        <v>17707064.870000001</v>
      </c>
      <c r="AI30" s="38"/>
    </row>
    <row r="31" spans="2:35" x14ac:dyDescent="0.2">
      <c r="B31" s="8" t="s">
        <v>85</v>
      </c>
      <c r="C31" s="89">
        <f t="shared" si="0"/>
        <v>30737</v>
      </c>
      <c r="D31" s="90">
        <f t="shared" si="0"/>
        <v>37646629.170000002</v>
      </c>
      <c r="E31" s="24">
        <f t="shared" si="0"/>
        <v>27966</v>
      </c>
      <c r="F31" s="91">
        <f t="shared" si="0"/>
        <v>42230177.439999998</v>
      </c>
      <c r="I31" s="58">
        <v>9822496.0299999993</v>
      </c>
      <c r="J31" s="53">
        <v>8051</v>
      </c>
      <c r="K31" s="52">
        <v>11142784.470000001</v>
      </c>
      <c r="L31" s="53">
        <v>7064</v>
      </c>
      <c r="M31" s="59">
        <v>10554832.199999999</v>
      </c>
      <c r="P31" s="112">
        <v>9233126.8599999994</v>
      </c>
      <c r="Q31" s="119">
        <v>7270</v>
      </c>
      <c r="R31" s="113">
        <v>6385218.700000002</v>
      </c>
      <c r="S31" s="119">
        <v>5885</v>
      </c>
      <c r="T31" s="114">
        <v>7134319.5600000005</v>
      </c>
      <c r="U31" s="45"/>
      <c r="W31" s="58">
        <v>9982234.5999999996</v>
      </c>
      <c r="X31" s="53">
        <v>7923</v>
      </c>
      <c r="Y31" s="52">
        <v>9177361.910000002</v>
      </c>
      <c r="Z31" s="53">
        <v>7379</v>
      </c>
      <c r="AA31" s="59">
        <v>9287193.8200000003</v>
      </c>
      <c r="AB31" s="45"/>
      <c r="AD31" s="99">
        <v>10092069.84</v>
      </c>
      <c r="AE31" s="106">
        <v>7493</v>
      </c>
      <c r="AF31" s="100">
        <v>10941264.09</v>
      </c>
      <c r="AG31" s="106">
        <v>7638</v>
      </c>
      <c r="AH31" s="101">
        <v>15253831.859999999</v>
      </c>
      <c r="AI31" s="38"/>
    </row>
    <row r="32" spans="2:35" x14ac:dyDescent="0.2">
      <c r="B32" s="8" t="s">
        <v>87</v>
      </c>
      <c r="C32" s="89">
        <f t="shared" si="0"/>
        <v>28783</v>
      </c>
      <c r="D32" s="90">
        <f t="shared" si="0"/>
        <v>46439847.259751</v>
      </c>
      <c r="E32" s="24">
        <f t="shared" si="0"/>
        <v>24358</v>
      </c>
      <c r="F32" s="91">
        <f t="shared" si="0"/>
        <v>46619542.737870008</v>
      </c>
      <c r="I32" s="58">
        <v>12399565.120000001</v>
      </c>
      <c r="J32" s="53">
        <v>7468</v>
      </c>
      <c r="K32" s="52">
        <v>11521610.610000005</v>
      </c>
      <c r="L32" s="53">
        <v>6005</v>
      </c>
      <c r="M32" s="59">
        <v>12914727.959999997</v>
      </c>
      <c r="P32" s="112">
        <v>13773271.199999994</v>
      </c>
      <c r="Q32" s="119">
        <v>6637</v>
      </c>
      <c r="R32" s="113">
        <v>9535612.8330579977</v>
      </c>
      <c r="S32" s="119">
        <v>5151</v>
      </c>
      <c r="T32" s="114">
        <v>8188747.5800000001</v>
      </c>
      <c r="U32" s="45"/>
      <c r="W32" s="58">
        <v>12427739.709999999</v>
      </c>
      <c r="X32" s="53">
        <v>7561</v>
      </c>
      <c r="Y32" s="52">
        <v>11657432.799999997</v>
      </c>
      <c r="Z32" s="53">
        <v>6855</v>
      </c>
      <c r="AA32" s="59">
        <v>12770559.830000002</v>
      </c>
      <c r="AB32" s="45"/>
      <c r="AD32" s="99">
        <v>13542260.569999998</v>
      </c>
      <c r="AE32" s="106">
        <v>7117</v>
      </c>
      <c r="AF32" s="100">
        <v>13725191.016693</v>
      </c>
      <c r="AG32" s="106">
        <v>6347</v>
      </c>
      <c r="AH32" s="101">
        <v>12745507.367870001</v>
      </c>
      <c r="AI32" s="38"/>
    </row>
    <row r="33" spans="2:35" x14ac:dyDescent="0.2">
      <c r="B33" s="8" t="s">
        <v>88</v>
      </c>
      <c r="C33" s="89">
        <f t="shared" si="0"/>
        <v>1271808</v>
      </c>
      <c r="D33" s="90">
        <f t="shared" si="0"/>
        <v>1857651968.2507885</v>
      </c>
      <c r="E33" s="24">
        <f t="shared" si="0"/>
        <v>428660</v>
      </c>
      <c r="F33" s="91">
        <f t="shared" si="0"/>
        <v>1479272503.0448537</v>
      </c>
      <c r="I33" s="58">
        <v>1141468136.1000016</v>
      </c>
      <c r="J33" s="53">
        <v>318315</v>
      </c>
      <c r="K33" s="52">
        <v>595168662.93099892</v>
      </c>
      <c r="L33" s="53">
        <v>112771</v>
      </c>
      <c r="M33" s="59">
        <v>442982279.91182673</v>
      </c>
      <c r="P33" s="112">
        <v>1064883019.3000015</v>
      </c>
      <c r="Q33" s="119">
        <v>295546</v>
      </c>
      <c r="R33" s="113">
        <v>343751167.07982284</v>
      </c>
      <c r="S33" s="119">
        <v>91691</v>
      </c>
      <c r="T33" s="114">
        <v>332294798.42596811</v>
      </c>
      <c r="U33" s="45"/>
      <c r="W33" s="58">
        <v>1101687444.2899992</v>
      </c>
      <c r="X33" s="53">
        <v>342325</v>
      </c>
      <c r="Y33" s="52">
        <v>483737273.86565751</v>
      </c>
      <c r="Z33" s="53">
        <v>118307</v>
      </c>
      <c r="AA33" s="59">
        <v>382107669.96555394</v>
      </c>
      <c r="AB33" s="45"/>
      <c r="AD33" s="99">
        <v>1045555244.3899997</v>
      </c>
      <c r="AE33" s="106">
        <v>315622</v>
      </c>
      <c r="AF33" s="100">
        <v>434994864.37430912</v>
      </c>
      <c r="AG33" s="106">
        <v>105891</v>
      </c>
      <c r="AH33" s="101">
        <v>321887754.74150485</v>
      </c>
      <c r="AI33" s="38"/>
    </row>
    <row r="34" spans="2:35" x14ac:dyDescent="0.2">
      <c r="B34" s="8" t="s">
        <v>139</v>
      </c>
      <c r="C34" s="89">
        <f t="shared" si="0"/>
        <v>137914</v>
      </c>
      <c r="D34" s="90">
        <f t="shared" si="0"/>
        <v>217016217.57697001</v>
      </c>
      <c r="E34" s="24">
        <f t="shared" si="0"/>
        <v>100979</v>
      </c>
      <c r="F34" s="91">
        <f t="shared" si="0"/>
        <v>248931927.49237004</v>
      </c>
      <c r="I34" s="58">
        <v>153666254.01000008</v>
      </c>
      <c r="J34" s="53">
        <v>36482</v>
      </c>
      <c r="K34" s="52">
        <v>55505698.515117988</v>
      </c>
      <c r="L34" s="53">
        <v>27170</v>
      </c>
      <c r="M34" s="59">
        <v>57207617.251524985</v>
      </c>
      <c r="P34" s="112">
        <v>154359867.00000006</v>
      </c>
      <c r="Q34" s="119">
        <v>33477</v>
      </c>
      <c r="R34" s="113">
        <v>42032440.512495011</v>
      </c>
      <c r="S34" s="119">
        <v>21792</v>
      </c>
      <c r="T34" s="114">
        <v>52349639.750591047</v>
      </c>
      <c r="U34" s="45"/>
      <c r="W34" s="58">
        <v>164611498.83000013</v>
      </c>
      <c r="X34" s="53">
        <v>36727</v>
      </c>
      <c r="Y34" s="52">
        <v>62961547.992492005</v>
      </c>
      <c r="Z34" s="53">
        <v>29243</v>
      </c>
      <c r="AA34" s="59">
        <v>73581144.057648003</v>
      </c>
      <c r="AB34" s="45"/>
      <c r="AD34" s="99">
        <v>175174559.80000004</v>
      </c>
      <c r="AE34" s="106">
        <v>31228</v>
      </c>
      <c r="AF34" s="100">
        <v>56516530.556865007</v>
      </c>
      <c r="AG34" s="106">
        <v>22774</v>
      </c>
      <c r="AH34" s="101">
        <v>65793526.432606012</v>
      </c>
      <c r="AI34" s="38"/>
    </row>
    <row r="35" spans="2:35" x14ac:dyDescent="0.2">
      <c r="B35" s="8" t="s">
        <v>90</v>
      </c>
      <c r="C35" s="89">
        <f t="shared" si="0"/>
        <v>109471</v>
      </c>
      <c r="D35" s="90">
        <f t="shared" si="0"/>
        <v>204012155.93785596</v>
      </c>
      <c r="E35" s="24">
        <f t="shared" si="0"/>
        <v>65453</v>
      </c>
      <c r="F35" s="91">
        <f t="shared" si="0"/>
        <v>173892294.41000006</v>
      </c>
      <c r="I35" s="58">
        <v>117553007.91999996</v>
      </c>
      <c r="J35" s="53">
        <v>30004</v>
      </c>
      <c r="K35" s="52">
        <v>66651908.961678982</v>
      </c>
      <c r="L35" s="53">
        <v>18399</v>
      </c>
      <c r="M35" s="59">
        <v>48021124.609999992</v>
      </c>
      <c r="P35" s="112">
        <v>98822968.289999977</v>
      </c>
      <c r="Q35" s="119">
        <v>26016</v>
      </c>
      <c r="R35" s="113">
        <v>45167287.576177001</v>
      </c>
      <c r="S35" s="119">
        <v>13336</v>
      </c>
      <c r="T35" s="114">
        <v>37541480.310000017</v>
      </c>
      <c r="U35" s="45"/>
      <c r="W35" s="58">
        <v>91145733.390000015</v>
      </c>
      <c r="X35" s="53">
        <v>28703</v>
      </c>
      <c r="Y35" s="52">
        <v>53483959.559999995</v>
      </c>
      <c r="Z35" s="53">
        <v>18134</v>
      </c>
      <c r="AA35" s="59">
        <v>45167471.090000033</v>
      </c>
      <c r="AB35" s="45"/>
      <c r="AD35" s="99">
        <v>81922004.369999945</v>
      </c>
      <c r="AE35" s="106">
        <v>24748</v>
      </c>
      <c r="AF35" s="100">
        <v>38708999.839999966</v>
      </c>
      <c r="AG35" s="106">
        <v>15584</v>
      </c>
      <c r="AH35" s="101">
        <v>43162218.400000006</v>
      </c>
      <c r="AI35" s="38"/>
    </row>
    <row r="36" spans="2:35" x14ac:dyDescent="0.2">
      <c r="B36" s="8" t="s">
        <v>91</v>
      </c>
      <c r="C36" s="89">
        <f t="shared" si="0"/>
        <v>53369</v>
      </c>
      <c r="D36" s="90">
        <f t="shared" si="0"/>
        <v>71491499.489390001</v>
      </c>
      <c r="E36" s="24">
        <f t="shared" si="0"/>
        <v>42630</v>
      </c>
      <c r="F36" s="91">
        <f t="shared" si="0"/>
        <v>81402118.813278005</v>
      </c>
      <c r="I36" s="58">
        <v>20870031.449999992</v>
      </c>
      <c r="J36" s="53">
        <v>14191</v>
      </c>
      <c r="K36" s="52">
        <v>18462803.031430006</v>
      </c>
      <c r="L36" s="53">
        <v>10876</v>
      </c>
      <c r="M36" s="59">
        <v>20200246.157104008</v>
      </c>
      <c r="P36" s="112">
        <v>22603959.639999997</v>
      </c>
      <c r="Q36" s="119">
        <v>12558</v>
      </c>
      <c r="R36" s="113">
        <v>12567959.583880998</v>
      </c>
      <c r="S36" s="119">
        <v>9041</v>
      </c>
      <c r="T36" s="114">
        <v>15522270.359537994</v>
      </c>
      <c r="U36" s="45"/>
      <c r="W36" s="58">
        <v>25558284.140000001</v>
      </c>
      <c r="X36" s="53">
        <v>13660</v>
      </c>
      <c r="Y36" s="52">
        <v>19259860.149087995</v>
      </c>
      <c r="Z36" s="53">
        <v>11554</v>
      </c>
      <c r="AA36" s="59">
        <v>19634584.964752007</v>
      </c>
      <c r="AB36" s="45"/>
      <c r="AD36" s="99">
        <v>25933085.229999997</v>
      </c>
      <c r="AE36" s="106">
        <v>12960</v>
      </c>
      <c r="AF36" s="100">
        <v>21200876.724991005</v>
      </c>
      <c r="AG36" s="106">
        <v>11159</v>
      </c>
      <c r="AH36" s="101">
        <v>26045017.331883993</v>
      </c>
      <c r="AI36" s="38"/>
    </row>
    <row r="37" spans="2:35" x14ac:dyDescent="0.2">
      <c r="B37" s="8" t="s">
        <v>92</v>
      </c>
      <c r="C37" s="89">
        <f t="shared" si="0"/>
        <v>27446</v>
      </c>
      <c r="D37" s="90">
        <f t="shared" si="0"/>
        <v>45344976.169999994</v>
      </c>
      <c r="E37" s="24">
        <f t="shared" si="0"/>
        <v>21067</v>
      </c>
      <c r="F37" s="91">
        <f t="shared" si="0"/>
        <v>44005976.300000004</v>
      </c>
      <c r="I37" s="58">
        <v>13713160.690000001</v>
      </c>
      <c r="J37" s="53">
        <v>7085</v>
      </c>
      <c r="K37" s="52">
        <v>15470423.309999995</v>
      </c>
      <c r="L37" s="53">
        <v>5066</v>
      </c>
      <c r="M37" s="59">
        <v>12580211.110000001</v>
      </c>
      <c r="P37" s="112">
        <v>10766251.210000003</v>
      </c>
      <c r="Q37" s="119">
        <v>6556</v>
      </c>
      <c r="R37" s="113">
        <v>9459447.5200000033</v>
      </c>
      <c r="S37" s="119">
        <v>4874</v>
      </c>
      <c r="T37" s="114">
        <v>11280458.720000001</v>
      </c>
      <c r="U37" s="45"/>
      <c r="W37" s="58">
        <v>12585848.959999993</v>
      </c>
      <c r="X37" s="53">
        <v>7235</v>
      </c>
      <c r="Y37" s="52">
        <v>12132426.27</v>
      </c>
      <c r="Z37" s="53">
        <v>5733</v>
      </c>
      <c r="AA37" s="59">
        <v>10909683.970000001</v>
      </c>
      <c r="AB37" s="45"/>
      <c r="AD37" s="99">
        <v>11360982.210000001</v>
      </c>
      <c r="AE37" s="106">
        <v>6570</v>
      </c>
      <c r="AF37" s="100">
        <v>8282679.0699999994</v>
      </c>
      <c r="AG37" s="106">
        <v>5394</v>
      </c>
      <c r="AH37" s="101">
        <v>9235622.5</v>
      </c>
      <c r="AI37" s="38"/>
    </row>
    <row r="38" spans="2:35" x14ac:dyDescent="0.2">
      <c r="B38" s="8" t="s">
        <v>69</v>
      </c>
      <c r="C38" s="89">
        <f t="shared" si="0"/>
        <v>144669</v>
      </c>
      <c r="D38" s="90">
        <f t="shared" si="0"/>
        <v>157474880.21729603</v>
      </c>
      <c r="E38" s="24">
        <f t="shared" si="0"/>
        <v>119276</v>
      </c>
      <c r="F38" s="91">
        <f t="shared" si="0"/>
        <v>158106536.64110398</v>
      </c>
      <c r="I38" s="58">
        <v>38607677.019999996</v>
      </c>
      <c r="J38" s="53">
        <v>37241</v>
      </c>
      <c r="K38" s="52">
        <v>38859382.670000017</v>
      </c>
      <c r="L38" s="53">
        <v>30657</v>
      </c>
      <c r="M38" s="59">
        <v>40501999.589999996</v>
      </c>
      <c r="P38" s="112">
        <v>40246801.970000006</v>
      </c>
      <c r="Q38" s="119">
        <v>35664</v>
      </c>
      <c r="R38" s="113">
        <v>31679736.189999994</v>
      </c>
      <c r="S38" s="119">
        <v>24471</v>
      </c>
      <c r="T38" s="114">
        <v>31503868.389999993</v>
      </c>
      <c r="U38" s="45"/>
      <c r="W38" s="58">
        <v>40031840.770000003</v>
      </c>
      <c r="X38" s="53">
        <v>37465</v>
      </c>
      <c r="Y38" s="52">
        <v>48826815.817296028</v>
      </c>
      <c r="Z38" s="53">
        <v>33089</v>
      </c>
      <c r="AA38" s="59">
        <v>48178958.281104013</v>
      </c>
      <c r="AB38" s="45"/>
      <c r="AD38" s="99">
        <v>39376621.079999983</v>
      </c>
      <c r="AE38" s="106">
        <v>34299</v>
      </c>
      <c r="AF38" s="100">
        <v>38108945.539999999</v>
      </c>
      <c r="AG38" s="106">
        <v>31059</v>
      </c>
      <c r="AH38" s="101">
        <v>37921710.379999988</v>
      </c>
      <c r="AI38" s="38"/>
    </row>
    <row r="39" spans="2:35" x14ac:dyDescent="0.2">
      <c r="B39" s="8" t="s">
        <v>93</v>
      </c>
      <c r="C39" s="89">
        <f t="shared" si="0"/>
        <v>18724</v>
      </c>
      <c r="D39" s="90">
        <f t="shared" si="0"/>
        <v>19022598.348699998</v>
      </c>
      <c r="E39" s="24">
        <f t="shared" si="0"/>
        <v>17754</v>
      </c>
      <c r="F39" s="91">
        <f t="shared" si="0"/>
        <v>17682849.348700002</v>
      </c>
      <c r="I39" s="58">
        <v>5827484.1700000009</v>
      </c>
      <c r="J39" s="53">
        <v>4894</v>
      </c>
      <c r="K39" s="52">
        <v>5435840.6900000004</v>
      </c>
      <c r="L39" s="53">
        <v>4350</v>
      </c>
      <c r="M39" s="59">
        <v>4495553.26</v>
      </c>
      <c r="P39" s="112">
        <v>4885993.53</v>
      </c>
      <c r="Q39" s="119">
        <v>4548</v>
      </c>
      <c r="R39" s="113">
        <v>4889987.33</v>
      </c>
      <c r="S39" s="119">
        <v>3961</v>
      </c>
      <c r="T39" s="114">
        <v>4201699.38</v>
      </c>
      <c r="U39" s="45"/>
      <c r="W39" s="58">
        <v>4197706.79</v>
      </c>
      <c r="X39" s="53">
        <v>4936</v>
      </c>
      <c r="Y39" s="52">
        <v>5080619.68</v>
      </c>
      <c r="Z39" s="53">
        <v>4840</v>
      </c>
      <c r="AA39" s="59">
        <v>4638338.08</v>
      </c>
      <c r="AB39" s="45"/>
      <c r="AD39" s="99">
        <v>3755425.9</v>
      </c>
      <c r="AE39" s="106">
        <v>4346</v>
      </c>
      <c r="AF39" s="100">
        <v>3616150.6486999998</v>
      </c>
      <c r="AG39" s="106">
        <v>4603</v>
      </c>
      <c r="AH39" s="101">
        <v>4347258.6287000002</v>
      </c>
      <c r="AI39" s="38"/>
    </row>
    <row r="40" spans="2:35" x14ac:dyDescent="0.2">
      <c r="B40" s="8" t="s">
        <v>86</v>
      </c>
      <c r="C40" s="89">
        <f t="shared" si="0"/>
        <v>148937</v>
      </c>
      <c r="D40" s="90">
        <f t="shared" si="0"/>
        <v>187631331.48174644</v>
      </c>
      <c r="E40" s="24">
        <f t="shared" si="0"/>
        <v>109641</v>
      </c>
      <c r="F40" s="91">
        <f t="shared" si="0"/>
        <v>182452398.34957099</v>
      </c>
      <c r="I40" s="58">
        <v>67105445.920000032</v>
      </c>
      <c r="J40" s="53">
        <v>39216</v>
      </c>
      <c r="K40" s="52">
        <v>43257797.079598017</v>
      </c>
      <c r="L40" s="53">
        <v>29249</v>
      </c>
      <c r="M40" s="59">
        <v>48672831.360583991</v>
      </c>
      <c r="P40" s="112">
        <v>72491866.659999982</v>
      </c>
      <c r="Q40" s="119">
        <v>36224</v>
      </c>
      <c r="R40" s="113">
        <v>42881334.161305368</v>
      </c>
      <c r="S40" s="119">
        <v>25098</v>
      </c>
      <c r="T40" s="114">
        <v>36011990.263660006</v>
      </c>
      <c r="U40" s="45"/>
      <c r="W40" s="58">
        <v>65570702.709999993</v>
      </c>
      <c r="X40" s="53">
        <v>38484</v>
      </c>
      <c r="Y40" s="52">
        <v>51044774.028146021</v>
      </c>
      <c r="Z40" s="53">
        <v>29537</v>
      </c>
      <c r="AA40" s="59">
        <v>49662578.481909998</v>
      </c>
      <c r="AB40" s="45"/>
      <c r="AD40" s="99">
        <v>63880920.930000044</v>
      </c>
      <c r="AE40" s="106">
        <v>35013</v>
      </c>
      <c r="AF40" s="100">
        <v>50447426.212697014</v>
      </c>
      <c r="AG40" s="106">
        <v>25757</v>
      </c>
      <c r="AH40" s="101">
        <v>48104998.243416995</v>
      </c>
      <c r="AI40" s="38"/>
    </row>
    <row r="41" spans="2:35" x14ac:dyDescent="0.2">
      <c r="B41" s="8" t="s">
        <v>94</v>
      </c>
      <c r="C41" s="89">
        <f t="shared" si="0"/>
        <v>105692</v>
      </c>
      <c r="D41" s="90">
        <f t="shared" si="0"/>
        <v>136381997.49538401</v>
      </c>
      <c r="E41" s="24">
        <f t="shared" si="0"/>
        <v>83436</v>
      </c>
      <c r="F41" s="91">
        <f t="shared" si="0"/>
        <v>146489519.09062997</v>
      </c>
      <c r="I41" s="58">
        <v>40399184.770000003</v>
      </c>
      <c r="J41" s="53">
        <v>28100</v>
      </c>
      <c r="K41" s="52">
        <v>33562168.234632</v>
      </c>
      <c r="L41" s="53">
        <v>22203</v>
      </c>
      <c r="M41" s="59">
        <v>35061179.540000014</v>
      </c>
      <c r="P41" s="112">
        <v>41923264.099999987</v>
      </c>
      <c r="Q41" s="119">
        <v>25381</v>
      </c>
      <c r="R41" s="113">
        <v>24783737.364928007</v>
      </c>
      <c r="S41" s="119">
        <v>19008</v>
      </c>
      <c r="T41" s="114">
        <v>26740563.899999991</v>
      </c>
      <c r="U41" s="45"/>
      <c r="W41" s="58">
        <v>43829250.539999992</v>
      </c>
      <c r="X41" s="53">
        <v>27254</v>
      </c>
      <c r="Y41" s="52">
        <v>36022031.455824003</v>
      </c>
      <c r="Z41" s="53">
        <v>21895</v>
      </c>
      <c r="AA41" s="59">
        <v>36870590.805951975</v>
      </c>
      <c r="AB41" s="45"/>
      <c r="AD41" s="99">
        <v>44606086.070000015</v>
      </c>
      <c r="AE41" s="106">
        <v>24957</v>
      </c>
      <c r="AF41" s="100">
        <v>42014060.439999998</v>
      </c>
      <c r="AG41" s="106">
        <v>20330</v>
      </c>
      <c r="AH41" s="101">
        <v>47817184.844677985</v>
      </c>
      <c r="AI41" s="38"/>
    </row>
    <row r="42" spans="2:35" x14ac:dyDescent="0.2">
      <c r="B42" s="8" t="s">
        <v>95</v>
      </c>
      <c r="C42" s="89">
        <f t="shared" si="0"/>
        <v>27496</v>
      </c>
      <c r="D42" s="90">
        <f t="shared" si="0"/>
        <v>32768732.400476992</v>
      </c>
      <c r="E42" s="24">
        <f t="shared" si="0"/>
        <v>25249</v>
      </c>
      <c r="F42" s="91">
        <f t="shared" si="0"/>
        <v>31862171.553599998</v>
      </c>
      <c r="I42" s="58">
        <v>9120944.4199999999</v>
      </c>
      <c r="J42" s="53">
        <v>7051</v>
      </c>
      <c r="K42" s="52">
        <v>9437512.3900000006</v>
      </c>
      <c r="L42" s="53">
        <v>6373</v>
      </c>
      <c r="M42" s="59">
        <v>7346054.0399999991</v>
      </c>
      <c r="P42" s="112">
        <v>7029198.1399999997</v>
      </c>
      <c r="Q42" s="119">
        <v>6394</v>
      </c>
      <c r="R42" s="113">
        <v>5349859.0904769991</v>
      </c>
      <c r="S42" s="119">
        <v>5750</v>
      </c>
      <c r="T42" s="114">
        <v>6811767.3136000019</v>
      </c>
      <c r="U42" s="45"/>
      <c r="W42" s="58">
        <v>8491106.3599999975</v>
      </c>
      <c r="X42" s="53">
        <v>7408</v>
      </c>
      <c r="Y42" s="52">
        <v>9178848.1199999973</v>
      </c>
      <c r="Z42" s="53">
        <v>6669</v>
      </c>
      <c r="AA42" s="59">
        <v>9706168.8099999987</v>
      </c>
      <c r="AB42" s="45"/>
      <c r="AD42" s="99">
        <v>9018427.0500000007</v>
      </c>
      <c r="AE42" s="106">
        <v>6643</v>
      </c>
      <c r="AF42" s="100">
        <v>8802512.7999999989</v>
      </c>
      <c r="AG42" s="106">
        <v>6457</v>
      </c>
      <c r="AH42" s="101">
        <v>7998181.3900000015</v>
      </c>
      <c r="AI42" s="38"/>
    </row>
    <row r="43" spans="2:35" x14ac:dyDescent="0.2">
      <c r="B43" s="8" t="s">
        <v>96</v>
      </c>
      <c r="C43" s="89">
        <f t="shared" si="0"/>
        <v>103602</v>
      </c>
      <c r="D43" s="90">
        <f t="shared" si="0"/>
        <v>115751305.40766898</v>
      </c>
      <c r="E43" s="24">
        <f t="shared" si="0"/>
        <v>70360</v>
      </c>
      <c r="F43" s="91">
        <f t="shared" si="0"/>
        <v>116817764.30621402</v>
      </c>
      <c r="I43" s="58">
        <v>63553409.289999992</v>
      </c>
      <c r="J43" s="53">
        <v>26919</v>
      </c>
      <c r="K43" s="52">
        <v>29023088.841584001</v>
      </c>
      <c r="L43" s="53">
        <v>17606</v>
      </c>
      <c r="M43" s="59">
        <v>28143326.514640003</v>
      </c>
      <c r="P43" s="112">
        <v>62680491.340000011</v>
      </c>
      <c r="Q43" s="119">
        <v>25471</v>
      </c>
      <c r="R43" s="113">
        <v>20071681.283564992</v>
      </c>
      <c r="S43" s="119">
        <v>16651</v>
      </c>
      <c r="T43" s="114">
        <v>20096389.034372002</v>
      </c>
      <c r="U43" s="45"/>
      <c r="W43" s="58">
        <v>62662969.990000017</v>
      </c>
      <c r="X43" s="53">
        <v>27092</v>
      </c>
      <c r="Y43" s="52">
        <v>31305431.627119996</v>
      </c>
      <c r="Z43" s="53">
        <v>19151</v>
      </c>
      <c r="AA43" s="59">
        <v>43505191.389152013</v>
      </c>
      <c r="AB43" s="45"/>
      <c r="AD43" s="99">
        <v>74839922.220000014</v>
      </c>
      <c r="AE43" s="106">
        <v>24120</v>
      </c>
      <c r="AF43" s="100">
        <v>35351103.655399986</v>
      </c>
      <c r="AG43" s="106">
        <v>16952</v>
      </c>
      <c r="AH43" s="101">
        <v>25072857.368049998</v>
      </c>
      <c r="AI43" s="38"/>
    </row>
    <row r="44" spans="2:35" x14ac:dyDescent="0.2">
      <c r="B44" s="8" t="s">
        <v>74</v>
      </c>
      <c r="C44" s="89">
        <f t="shared" si="0"/>
        <v>67843</v>
      </c>
      <c r="D44" s="90">
        <f t="shared" si="0"/>
        <v>88324689.279999986</v>
      </c>
      <c r="E44" s="24">
        <f t="shared" si="0"/>
        <v>57225</v>
      </c>
      <c r="F44" s="91">
        <f t="shared" si="0"/>
        <v>84859332.359999999</v>
      </c>
      <c r="I44" s="58">
        <v>28384930.850000005</v>
      </c>
      <c r="J44" s="53">
        <v>17566</v>
      </c>
      <c r="K44" s="52">
        <v>21731444.57</v>
      </c>
      <c r="L44" s="53">
        <v>14551</v>
      </c>
      <c r="M44" s="59">
        <v>23021555.800000004</v>
      </c>
      <c r="P44" s="112">
        <v>29572339.420000006</v>
      </c>
      <c r="Q44" s="119">
        <v>16352</v>
      </c>
      <c r="R44" s="113">
        <v>18089374.679999992</v>
      </c>
      <c r="S44" s="119">
        <v>12675</v>
      </c>
      <c r="T44" s="114">
        <v>16610932.279999992</v>
      </c>
      <c r="U44" s="45"/>
      <c r="W44" s="58">
        <v>28093965.930000011</v>
      </c>
      <c r="X44" s="53">
        <v>17783</v>
      </c>
      <c r="Y44" s="52">
        <v>22837929.089999996</v>
      </c>
      <c r="Z44" s="53">
        <v>15788</v>
      </c>
      <c r="AA44" s="59">
        <v>22340860.129999995</v>
      </c>
      <c r="AB44" s="45"/>
      <c r="AD44" s="99">
        <v>27585182.310000006</v>
      </c>
      <c r="AE44" s="106">
        <v>16142</v>
      </c>
      <c r="AF44" s="100">
        <v>25665940.939999994</v>
      </c>
      <c r="AG44" s="106">
        <v>14211</v>
      </c>
      <c r="AH44" s="101">
        <v>22885984.150000002</v>
      </c>
      <c r="AI44" s="38"/>
    </row>
    <row r="45" spans="2:35" x14ac:dyDescent="0.2">
      <c r="B45" s="8" t="s">
        <v>97</v>
      </c>
      <c r="C45" s="89">
        <f t="shared" si="0"/>
        <v>11113</v>
      </c>
      <c r="D45" s="90">
        <f t="shared" si="0"/>
        <v>16627795.709999999</v>
      </c>
      <c r="E45" s="24">
        <f t="shared" si="0"/>
        <v>9438</v>
      </c>
      <c r="F45" s="91">
        <f t="shared" si="0"/>
        <v>14757973.140000001</v>
      </c>
      <c r="I45" s="58">
        <v>5644716.1899999995</v>
      </c>
      <c r="J45" s="53">
        <v>3050</v>
      </c>
      <c r="K45" s="52">
        <v>5033885.45</v>
      </c>
      <c r="L45" s="53">
        <v>2639</v>
      </c>
      <c r="M45" s="59">
        <v>4859785.7700000005</v>
      </c>
      <c r="P45" s="112">
        <v>5469008.5999999996</v>
      </c>
      <c r="Q45" s="119">
        <v>2671</v>
      </c>
      <c r="R45" s="113">
        <v>2001778.57</v>
      </c>
      <c r="S45" s="119">
        <v>2246</v>
      </c>
      <c r="T45" s="114">
        <v>2287042.7200000002</v>
      </c>
      <c r="U45" s="45"/>
      <c r="W45" s="58">
        <v>5754273.6800000006</v>
      </c>
      <c r="X45" s="53">
        <v>2834</v>
      </c>
      <c r="Y45" s="52">
        <v>4005774.4</v>
      </c>
      <c r="Z45" s="53">
        <v>2345</v>
      </c>
      <c r="AA45" s="59">
        <v>3295426.93</v>
      </c>
      <c r="AB45" s="45"/>
      <c r="AD45" s="99">
        <v>5043926.66</v>
      </c>
      <c r="AE45" s="106">
        <v>2558</v>
      </c>
      <c r="AF45" s="100">
        <v>5586357.2899999991</v>
      </c>
      <c r="AG45" s="106">
        <v>2208</v>
      </c>
      <c r="AH45" s="101">
        <v>4315717.72</v>
      </c>
      <c r="AI45" s="38"/>
    </row>
    <row r="46" spans="2:35" x14ac:dyDescent="0.2">
      <c r="B46" s="8" t="s">
        <v>98</v>
      </c>
      <c r="C46" s="89">
        <f t="shared" si="0"/>
        <v>158372</v>
      </c>
      <c r="D46" s="90">
        <f t="shared" si="0"/>
        <v>216751787.76943201</v>
      </c>
      <c r="E46" s="24">
        <f t="shared" si="0"/>
        <v>120287</v>
      </c>
      <c r="F46" s="91">
        <f t="shared" si="0"/>
        <v>222347505.06</v>
      </c>
      <c r="I46" s="58">
        <v>110477730.55000003</v>
      </c>
      <c r="J46" s="53">
        <v>42125</v>
      </c>
      <c r="K46" s="52">
        <v>55211678.456760019</v>
      </c>
      <c r="L46" s="53">
        <v>31515</v>
      </c>
      <c r="M46" s="59">
        <v>55732923.560000002</v>
      </c>
      <c r="P46" s="112">
        <v>110830405.77999996</v>
      </c>
      <c r="Q46" s="119">
        <v>38467</v>
      </c>
      <c r="R46" s="113">
        <v>38487146.051600002</v>
      </c>
      <c r="S46" s="119">
        <v>26722</v>
      </c>
      <c r="T46" s="114">
        <v>43627134.250000007</v>
      </c>
      <c r="U46" s="45"/>
      <c r="W46" s="58">
        <v>115797148.12000002</v>
      </c>
      <c r="X46" s="53">
        <v>41031</v>
      </c>
      <c r="Y46" s="52">
        <v>63291074.061071992</v>
      </c>
      <c r="Z46" s="53">
        <v>33362</v>
      </c>
      <c r="AA46" s="59">
        <v>70073520.480000034</v>
      </c>
      <c r="AB46" s="45"/>
      <c r="AD46" s="99">
        <v>122216020.57000001</v>
      </c>
      <c r="AE46" s="106">
        <v>36749</v>
      </c>
      <c r="AF46" s="100">
        <v>59761889.199999988</v>
      </c>
      <c r="AG46" s="106">
        <v>28688</v>
      </c>
      <c r="AH46" s="101">
        <v>52913926.769999996</v>
      </c>
      <c r="AI46" s="38"/>
    </row>
    <row r="47" spans="2:35" x14ac:dyDescent="0.2">
      <c r="B47" s="8" t="s">
        <v>99</v>
      </c>
      <c r="C47" s="89">
        <f t="shared" si="0"/>
        <v>9381</v>
      </c>
      <c r="D47" s="90">
        <f t="shared" si="0"/>
        <v>10255092.960000001</v>
      </c>
      <c r="E47" s="24">
        <f t="shared" si="0"/>
        <v>8407</v>
      </c>
      <c r="F47" s="91">
        <f t="shared" si="0"/>
        <v>11102446.15</v>
      </c>
      <c r="I47" s="58">
        <v>1765102.06</v>
      </c>
      <c r="J47" s="53">
        <v>2652</v>
      </c>
      <c r="K47" s="52">
        <v>2135170.39</v>
      </c>
      <c r="L47" s="53">
        <v>2278</v>
      </c>
      <c r="M47" s="59">
        <v>2163013.0900000003</v>
      </c>
      <c r="P47" s="112">
        <v>1791658.03</v>
      </c>
      <c r="Q47" s="119">
        <v>2081</v>
      </c>
      <c r="R47" s="113">
        <v>1599265.28</v>
      </c>
      <c r="S47" s="119">
        <v>1837</v>
      </c>
      <c r="T47" s="114">
        <v>2824377.25</v>
      </c>
      <c r="U47" s="45"/>
      <c r="W47" s="58">
        <v>2937657.23</v>
      </c>
      <c r="X47" s="53">
        <v>2439</v>
      </c>
      <c r="Y47" s="52">
        <v>2988800.38</v>
      </c>
      <c r="Z47" s="53">
        <v>2280</v>
      </c>
      <c r="AA47" s="59">
        <v>2482548.92</v>
      </c>
      <c r="AB47" s="45"/>
      <c r="AD47" s="99">
        <v>2431412.62</v>
      </c>
      <c r="AE47" s="106">
        <v>2209</v>
      </c>
      <c r="AF47" s="100">
        <v>3531856.91</v>
      </c>
      <c r="AG47" s="106">
        <v>2012</v>
      </c>
      <c r="AH47" s="101">
        <v>3632506.89</v>
      </c>
      <c r="AI47" s="38"/>
    </row>
    <row r="48" spans="2:35" x14ac:dyDescent="0.2">
      <c r="B48" s="8" t="s">
        <v>100</v>
      </c>
      <c r="C48" s="89">
        <f t="shared" si="0"/>
        <v>91919</v>
      </c>
      <c r="D48" s="90">
        <f t="shared" si="0"/>
        <v>81411515.734679997</v>
      </c>
      <c r="E48" s="24">
        <f t="shared" si="0"/>
        <v>64727</v>
      </c>
      <c r="F48" s="91">
        <f t="shared" si="0"/>
        <v>81256358.807265997</v>
      </c>
      <c r="I48" s="58">
        <v>38427525.450000003</v>
      </c>
      <c r="J48" s="53">
        <v>25003</v>
      </c>
      <c r="K48" s="52">
        <v>19502158.509508003</v>
      </c>
      <c r="L48" s="53">
        <v>17699</v>
      </c>
      <c r="M48" s="59">
        <v>20013923.07550399</v>
      </c>
      <c r="P48" s="112">
        <v>38931345.679999977</v>
      </c>
      <c r="Q48" s="119">
        <v>22331</v>
      </c>
      <c r="R48" s="113">
        <v>17303706.140193995</v>
      </c>
      <c r="S48" s="119">
        <v>13573</v>
      </c>
      <c r="T48" s="114">
        <v>17493450.75167501</v>
      </c>
      <c r="U48" s="45"/>
      <c r="W48" s="58">
        <v>39121097.740000017</v>
      </c>
      <c r="X48" s="53">
        <v>23486</v>
      </c>
      <c r="Y48" s="52">
        <v>23874617.034257989</v>
      </c>
      <c r="Z48" s="53">
        <v>17437</v>
      </c>
      <c r="AA48" s="59">
        <v>21574878.242490001</v>
      </c>
      <c r="AB48" s="45"/>
      <c r="AD48" s="99">
        <v>36816562.830000021</v>
      </c>
      <c r="AE48" s="106">
        <v>21099</v>
      </c>
      <c r="AF48" s="100">
        <v>20731034.050719999</v>
      </c>
      <c r="AG48" s="106">
        <v>16018</v>
      </c>
      <c r="AH48" s="101">
        <v>22174106.737597004</v>
      </c>
      <c r="AI48" s="38"/>
    </row>
    <row r="49" spans="2:35" x14ac:dyDescent="0.2">
      <c r="B49" s="8" t="s">
        <v>101</v>
      </c>
      <c r="C49" s="89">
        <f t="shared" si="0"/>
        <v>9161</v>
      </c>
      <c r="D49" s="90">
        <f t="shared" si="0"/>
        <v>8377432.5300000003</v>
      </c>
      <c r="E49" s="24">
        <f t="shared" si="0"/>
        <v>7016</v>
      </c>
      <c r="F49" s="91">
        <f t="shared" si="0"/>
        <v>8320046.6699999999</v>
      </c>
      <c r="I49" s="58">
        <v>2585276.0300000003</v>
      </c>
      <c r="J49" s="53">
        <v>2469</v>
      </c>
      <c r="K49" s="52">
        <v>1926715.95</v>
      </c>
      <c r="L49" s="53">
        <v>1910</v>
      </c>
      <c r="M49" s="59">
        <v>1994847.31</v>
      </c>
      <c r="P49" s="112">
        <v>2651611</v>
      </c>
      <c r="Q49" s="119">
        <v>2184</v>
      </c>
      <c r="R49" s="113">
        <v>1549379</v>
      </c>
      <c r="S49" s="119">
        <v>1577</v>
      </c>
      <c r="T49" s="114">
        <v>1509453.06</v>
      </c>
      <c r="U49" s="45"/>
      <c r="W49" s="58">
        <v>2611820.87</v>
      </c>
      <c r="X49" s="53">
        <v>2294</v>
      </c>
      <c r="Y49" s="52">
        <v>1470021.63</v>
      </c>
      <c r="Z49" s="53">
        <v>1837</v>
      </c>
      <c r="AA49" s="59">
        <v>1472378.8</v>
      </c>
      <c r="AB49" s="45"/>
      <c r="AD49" s="99">
        <v>2614259.0099999998</v>
      </c>
      <c r="AE49" s="106">
        <v>2214</v>
      </c>
      <c r="AF49" s="100">
        <v>3431315.95</v>
      </c>
      <c r="AG49" s="106">
        <v>1692</v>
      </c>
      <c r="AH49" s="101">
        <v>3343367.5</v>
      </c>
      <c r="AI49" s="38"/>
    </row>
    <row r="50" spans="2:35" x14ac:dyDescent="0.2">
      <c r="B50" s="8" t="s">
        <v>102</v>
      </c>
      <c r="C50" s="89">
        <f t="shared" si="0"/>
        <v>39971</v>
      </c>
      <c r="D50" s="90">
        <f t="shared" si="0"/>
        <v>70426327.733780012</v>
      </c>
      <c r="E50" s="24">
        <f t="shared" si="0"/>
        <v>24003</v>
      </c>
      <c r="F50" s="91">
        <f t="shared" si="0"/>
        <v>65368729.029999994</v>
      </c>
      <c r="I50" s="58">
        <v>36928727.809999995</v>
      </c>
      <c r="J50" s="53">
        <v>10626</v>
      </c>
      <c r="K50" s="52">
        <v>18091123.960000001</v>
      </c>
      <c r="L50" s="53">
        <v>6367</v>
      </c>
      <c r="M50" s="59">
        <v>18660381.890000004</v>
      </c>
      <c r="P50" s="112">
        <v>37463197.620000005</v>
      </c>
      <c r="Q50" s="119">
        <v>9621</v>
      </c>
      <c r="R50" s="113">
        <v>13092680.273060001</v>
      </c>
      <c r="S50" s="119">
        <v>4908</v>
      </c>
      <c r="T50" s="114">
        <v>15558273.869999995</v>
      </c>
      <c r="U50" s="45"/>
      <c r="W50" s="58">
        <v>39928328.130000003</v>
      </c>
      <c r="X50" s="53">
        <v>10441</v>
      </c>
      <c r="Y50" s="52">
        <v>23584997.35072</v>
      </c>
      <c r="Z50" s="53">
        <v>6386</v>
      </c>
      <c r="AA50" s="59">
        <v>17988504.729999997</v>
      </c>
      <c r="AB50" s="45"/>
      <c r="AD50" s="99">
        <v>34321580.139999993</v>
      </c>
      <c r="AE50" s="106">
        <v>9283</v>
      </c>
      <c r="AF50" s="100">
        <v>15657526.15</v>
      </c>
      <c r="AG50" s="106">
        <v>6342</v>
      </c>
      <c r="AH50" s="101">
        <v>13161568.539999999</v>
      </c>
      <c r="AI50" s="38"/>
    </row>
    <row r="51" spans="2:35" x14ac:dyDescent="0.2">
      <c r="B51" s="8" t="s">
        <v>103</v>
      </c>
      <c r="C51" s="89">
        <f t="shared" si="0"/>
        <v>232715</v>
      </c>
      <c r="D51" s="90">
        <f t="shared" si="0"/>
        <v>308732030.34453708</v>
      </c>
      <c r="E51" s="24">
        <f t="shared" si="0"/>
        <v>169616</v>
      </c>
      <c r="F51" s="91">
        <f t="shared" si="0"/>
        <v>307241344.59378409</v>
      </c>
      <c r="I51" s="58">
        <v>140800884.72</v>
      </c>
      <c r="J51" s="53">
        <v>62007</v>
      </c>
      <c r="K51" s="52">
        <v>87485369.050643042</v>
      </c>
      <c r="L51" s="53">
        <v>44391</v>
      </c>
      <c r="M51" s="59">
        <v>80697667.240100026</v>
      </c>
      <c r="P51" s="112">
        <v>133906523.59999999</v>
      </c>
      <c r="Q51" s="119">
        <v>56000</v>
      </c>
      <c r="R51" s="113">
        <v>61216379.83608</v>
      </c>
      <c r="S51" s="119">
        <v>36240</v>
      </c>
      <c r="T51" s="114">
        <v>62233622.044495992</v>
      </c>
      <c r="U51" s="45"/>
      <c r="W51" s="58">
        <v>134410331.71999991</v>
      </c>
      <c r="X51" s="53">
        <v>60588</v>
      </c>
      <c r="Y51" s="52">
        <v>88562597.275690019</v>
      </c>
      <c r="Z51" s="53">
        <v>46990</v>
      </c>
      <c r="AA51" s="59">
        <v>95631180.627824053</v>
      </c>
      <c r="AB51" s="45"/>
      <c r="AD51" s="99">
        <v>141163569.12999991</v>
      </c>
      <c r="AE51" s="106">
        <v>54120</v>
      </c>
      <c r="AF51" s="100">
        <v>71467684.182124004</v>
      </c>
      <c r="AG51" s="106">
        <v>41995</v>
      </c>
      <c r="AH51" s="101">
        <v>68678874.681364</v>
      </c>
      <c r="AI51" s="38"/>
    </row>
    <row r="52" spans="2:35" x14ac:dyDescent="0.2">
      <c r="B52" s="8" t="s">
        <v>104</v>
      </c>
      <c r="C52" s="89">
        <f t="shared" si="0"/>
        <v>59373</v>
      </c>
      <c r="D52" s="90">
        <f t="shared" si="0"/>
        <v>84373340.260000005</v>
      </c>
      <c r="E52" s="24">
        <f t="shared" si="0"/>
        <v>51374</v>
      </c>
      <c r="F52" s="91">
        <f t="shared" si="0"/>
        <v>86167664.930000007</v>
      </c>
      <c r="I52" s="58">
        <v>16256730.569999998</v>
      </c>
      <c r="J52" s="53">
        <v>15859</v>
      </c>
      <c r="K52" s="52">
        <v>22331575.739999995</v>
      </c>
      <c r="L52" s="53">
        <v>13419</v>
      </c>
      <c r="M52" s="59">
        <v>20481229.609999996</v>
      </c>
      <c r="P52" s="112">
        <v>14396483.889999999</v>
      </c>
      <c r="Q52" s="119">
        <v>14529</v>
      </c>
      <c r="R52" s="113">
        <v>19233787.480000004</v>
      </c>
      <c r="S52" s="119">
        <v>11906</v>
      </c>
      <c r="T52" s="114">
        <v>21221740.500000004</v>
      </c>
      <c r="U52" s="45"/>
      <c r="W52" s="58">
        <v>16189736.270000001</v>
      </c>
      <c r="X52" s="53">
        <v>15279</v>
      </c>
      <c r="Y52" s="52">
        <v>23090640.640000008</v>
      </c>
      <c r="Z52" s="53">
        <v>13539</v>
      </c>
      <c r="AA52" s="59">
        <v>21876345.360000007</v>
      </c>
      <c r="AB52" s="45"/>
      <c r="AD52" s="99">
        <v>14968770.699999997</v>
      </c>
      <c r="AE52" s="106">
        <v>13706</v>
      </c>
      <c r="AF52" s="100">
        <v>19717336.400000002</v>
      </c>
      <c r="AG52" s="106">
        <v>12510</v>
      </c>
      <c r="AH52" s="101">
        <v>22588349.459999997</v>
      </c>
      <c r="AI52" s="38"/>
    </row>
    <row r="53" spans="2:35" x14ac:dyDescent="0.2">
      <c r="B53" s="8" t="s">
        <v>72</v>
      </c>
      <c r="C53" s="89">
        <f t="shared" si="0"/>
        <v>85178</v>
      </c>
      <c r="D53" s="90">
        <f t="shared" si="0"/>
        <v>137150918.00134397</v>
      </c>
      <c r="E53" s="24">
        <f t="shared" si="0"/>
        <v>72599</v>
      </c>
      <c r="F53" s="91">
        <f t="shared" si="0"/>
        <v>144951016.23263302</v>
      </c>
      <c r="I53" s="58">
        <v>40972447.459999979</v>
      </c>
      <c r="J53" s="53">
        <v>22247</v>
      </c>
      <c r="K53" s="52">
        <v>30153896.297782987</v>
      </c>
      <c r="L53" s="53">
        <v>18363</v>
      </c>
      <c r="M53" s="59">
        <v>32540098.982992005</v>
      </c>
      <c r="P53" s="112">
        <v>43296520.140000001</v>
      </c>
      <c r="Q53" s="119">
        <v>19886</v>
      </c>
      <c r="R53" s="113">
        <v>21446143.875592995</v>
      </c>
      <c r="S53" s="119">
        <v>14765</v>
      </c>
      <c r="T53" s="114">
        <v>22807040.985592999</v>
      </c>
      <c r="U53" s="45"/>
      <c r="W53" s="58">
        <v>44656263.409999996</v>
      </c>
      <c r="X53" s="53">
        <v>22052</v>
      </c>
      <c r="Y53" s="52">
        <v>46389949.647967994</v>
      </c>
      <c r="Z53" s="53">
        <v>19779</v>
      </c>
      <c r="AA53" s="59">
        <v>45062954.514048032</v>
      </c>
      <c r="AB53" s="45"/>
      <c r="AD53" s="99">
        <v>43106892.690000042</v>
      </c>
      <c r="AE53" s="106">
        <v>20993</v>
      </c>
      <c r="AF53" s="100">
        <v>39160928.179999992</v>
      </c>
      <c r="AG53" s="106">
        <v>19692</v>
      </c>
      <c r="AH53" s="101">
        <v>44540921.750000007</v>
      </c>
      <c r="AI53" s="38"/>
    </row>
    <row r="54" spans="2:35" x14ac:dyDescent="0.2">
      <c r="B54" s="8" t="s">
        <v>105</v>
      </c>
      <c r="C54" s="89">
        <f t="shared" si="0"/>
        <v>17324</v>
      </c>
      <c r="D54" s="90">
        <f t="shared" si="0"/>
        <v>25305847.367487997</v>
      </c>
      <c r="E54" s="24">
        <f t="shared" si="0"/>
        <v>17444</v>
      </c>
      <c r="F54" s="91">
        <f t="shared" si="0"/>
        <v>26412626.607935004</v>
      </c>
      <c r="I54" s="58">
        <v>6042058.5599999996</v>
      </c>
      <c r="J54" s="53">
        <v>4675</v>
      </c>
      <c r="K54" s="52">
        <v>8881373.8692249991</v>
      </c>
      <c r="L54" s="53">
        <v>4577</v>
      </c>
      <c r="M54" s="59">
        <v>7554260.3992249994</v>
      </c>
      <c r="P54" s="112">
        <v>4751041.26</v>
      </c>
      <c r="Q54" s="119">
        <v>4210</v>
      </c>
      <c r="R54" s="113">
        <v>4699387.82</v>
      </c>
      <c r="S54" s="119">
        <v>3814</v>
      </c>
      <c r="T54" s="114">
        <v>4961431.41</v>
      </c>
      <c r="U54" s="45"/>
      <c r="W54" s="58">
        <v>4998705.3600000003</v>
      </c>
      <c r="X54" s="53">
        <v>4485</v>
      </c>
      <c r="Y54" s="52">
        <v>6758378.5487100007</v>
      </c>
      <c r="Z54" s="53">
        <v>4655</v>
      </c>
      <c r="AA54" s="59">
        <v>8060961.3087100014</v>
      </c>
      <c r="AB54" s="45"/>
      <c r="AD54" s="99">
        <v>6301396.25</v>
      </c>
      <c r="AE54" s="106">
        <v>3954</v>
      </c>
      <c r="AF54" s="100">
        <v>4966707.1295529995</v>
      </c>
      <c r="AG54" s="106">
        <v>4398</v>
      </c>
      <c r="AH54" s="101">
        <v>5835973.4900000002</v>
      </c>
      <c r="AI54" s="38"/>
    </row>
    <row r="55" spans="2:35" x14ac:dyDescent="0.2">
      <c r="B55" s="8" t="s">
        <v>106</v>
      </c>
      <c r="C55" s="89">
        <f t="shared" si="0"/>
        <v>91776</v>
      </c>
      <c r="D55" s="90">
        <f t="shared" si="0"/>
        <v>112023468.80869238</v>
      </c>
      <c r="E55" s="24">
        <f t="shared" si="0"/>
        <v>75156</v>
      </c>
      <c r="F55" s="91">
        <f t="shared" si="0"/>
        <v>111249848.63951041</v>
      </c>
      <c r="I55" s="58">
        <v>26705295.419999994</v>
      </c>
      <c r="J55" s="53">
        <v>23097</v>
      </c>
      <c r="K55" s="52">
        <v>28743157.943656001</v>
      </c>
      <c r="L55" s="53">
        <v>18341</v>
      </c>
      <c r="M55" s="59">
        <v>26257971.671799995</v>
      </c>
      <c r="P55" s="112">
        <v>24194056.27</v>
      </c>
      <c r="Q55" s="119">
        <v>22342</v>
      </c>
      <c r="R55" s="113">
        <v>22759605.788826007</v>
      </c>
      <c r="S55" s="119">
        <v>16597</v>
      </c>
      <c r="T55" s="114">
        <v>22257002.246471994</v>
      </c>
      <c r="U55" s="45"/>
      <c r="W55" s="58">
        <v>23687499.999999996</v>
      </c>
      <c r="X55" s="53">
        <v>24583</v>
      </c>
      <c r="Y55" s="52">
        <v>26845409.646210387</v>
      </c>
      <c r="Z55" s="53">
        <v>20892</v>
      </c>
      <c r="AA55" s="59">
        <v>34151970.472134404</v>
      </c>
      <c r="AB55" s="45"/>
      <c r="AD55" s="99">
        <v>30985297.489999987</v>
      </c>
      <c r="AE55" s="106">
        <v>21754</v>
      </c>
      <c r="AF55" s="100">
        <v>33675295.429999992</v>
      </c>
      <c r="AG55" s="106">
        <v>19326</v>
      </c>
      <c r="AH55" s="101">
        <v>28582904.249104004</v>
      </c>
      <c r="AI55" s="38"/>
    </row>
    <row r="56" spans="2:35" x14ac:dyDescent="0.2">
      <c r="B56" s="8" t="s">
        <v>75</v>
      </c>
      <c r="C56" s="89">
        <f t="shared" si="0"/>
        <v>10697</v>
      </c>
      <c r="D56" s="90">
        <f t="shared" si="0"/>
        <v>10348654.444839999</v>
      </c>
      <c r="E56" s="24">
        <f t="shared" si="0"/>
        <v>8741</v>
      </c>
      <c r="F56" s="91">
        <f t="shared" si="0"/>
        <v>9712453.4204000011</v>
      </c>
      <c r="I56" s="58">
        <v>4731714.8099999996</v>
      </c>
      <c r="J56" s="53">
        <v>2549</v>
      </c>
      <c r="K56" s="52">
        <v>3168195.16658</v>
      </c>
      <c r="L56" s="53">
        <v>1887</v>
      </c>
      <c r="M56" s="59">
        <v>2814670.5181400003</v>
      </c>
      <c r="P56" s="112">
        <v>4378243.47</v>
      </c>
      <c r="Q56" s="119">
        <v>2637</v>
      </c>
      <c r="R56" s="113">
        <v>2568991.4016700001</v>
      </c>
      <c r="S56" s="119">
        <v>1990</v>
      </c>
      <c r="T56" s="114">
        <v>2319315.2943599997</v>
      </c>
      <c r="U56" s="45"/>
      <c r="W56" s="58">
        <v>4129870.09</v>
      </c>
      <c r="X56" s="53">
        <v>2904</v>
      </c>
      <c r="Y56" s="52">
        <v>1911403.1167599999</v>
      </c>
      <c r="Z56" s="53">
        <v>2562</v>
      </c>
      <c r="AA56" s="59">
        <v>1909240.7043999999</v>
      </c>
      <c r="AB56" s="45"/>
      <c r="AD56" s="99">
        <v>4127929.62</v>
      </c>
      <c r="AE56" s="106">
        <v>2607</v>
      </c>
      <c r="AF56" s="100">
        <v>2700064.7598299994</v>
      </c>
      <c r="AG56" s="106">
        <v>2302</v>
      </c>
      <c r="AH56" s="101">
        <v>2669226.9035</v>
      </c>
      <c r="AI56" s="38"/>
    </row>
    <row r="57" spans="2:35" ht="13.5" thickBot="1" x14ac:dyDescent="0.25">
      <c r="B57" s="88" t="s">
        <v>89</v>
      </c>
      <c r="C57" s="92">
        <f>J57+Q57+X57+AE57</f>
        <v>9476</v>
      </c>
      <c r="D57" s="93">
        <f t="shared" si="0"/>
        <v>11052656.882739998</v>
      </c>
      <c r="E57" s="94">
        <f t="shared" si="0"/>
        <v>10173</v>
      </c>
      <c r="F57" s="95">
        <f t="shared" si="0"/>
        <v>13194924.741860449</v>
      </c>
      <c r="I57" s="60">
        <v>5643851.5499999998</v>
      </c>
      <c r="J57" s="61">
        <v>2258</v>
      </c>
      <c r="K57" s="62">
        <v>2295945.2333200001</v>
      </c>
      <c r="L57" s="61">
        <v>2469</v>
      </c>
      <c r="M57" s="63">
        <v>2667770.8358794199</v>
      </c>
      <c r="P57" s="115">
        <v>6014584.9100000001</v>
      </c>
      <c r="Q57" s="120">
        <v>2195</v>
      </c>
      <c r="R57" s="116">
        <v>2743853.6619599997</v>
      </c>
      <c r="S57" s="120">
        <v>2156</v>
      </c>
      <c r="T57" s="117">
        <v>2258660.4093500003</v>
      </c>
      <c r="U57" s="45"/>
      <c r="W57" s="60">
        <v>5529789.7699999996</v>
      </c>
      <c r="X57" s="61">
        <v>2615</v>
      </c>
      <c r="Y57" s="62">
        <v>3241272.2871199995</v>
      </c>
      <c r="Z57" s="61">
        <v>2770</v>
      </c>
      <c r="AA57" s="63">
        <v>4876481.3681816785</v>
      </c>
      <c r="AB57" s="45"/>
      <c r="AD57" s="102">
        <v>7165313.1699999999</v>
      </c>
      <c r="AE57" s="107">
        <v>2408</v>
      </c>
      <c r="AF57" s="103">
        <v>2771585.70034</v>
      </c>
      <c r="AG57" s="107">
        <v>2778</v>
      </c>
      <c r="AH57" s="104">
        <v>3392012.1284493501</v>
      </c>
      <c r="AI57" s="38"/>
    </row>
    <row r="58" spans="2:35" ht="13.5" thickBot="1" x14ac:dyDescent="0.25">
      <c r="B58" s="41" t="s">
        <v>107</v>
      </c>
      <c r="C58" s="50">
        <f t="shared" si="0"/>
        <v>5084674</v>
      </c>
      <c r="D58" s="50">
        <f t="shared" si="0"/>
        <v>6925158695.0841579</v>
      </c>
      <c r="E58" s="50">
        <f t="shared" si="0"/>
        <v>3247049</v>
      </c>
      <c r="F58" s="51">
        <f t="shared" si="0"/>
        <v>6569474340.1146231</v>
      </c>
      <c r="I58" s="50">
        <v>3420001955.5300016</v>
      </c>
      <c r="J58" s="50">
        <v>1320431</v>
      </c>
      <c r="K58" s="50">
        <v>1976206356.809063</v>
      </c>
      <c r="L58" s="50">
        <v>850825</v>
      </c>
      <c r="M58" s="51">
        <v>1796055875.2553236</v>
      </c>
      <c r="P58" s="35">
        <f>SUM(P6:P57)</f>
        <v>3313661911.5900002</v>
      </c>
      <c r="Q58" s="108">
        <f>SUM(Q6:Q57)</f>
        <v>1220847</v>
      </c>
      <c r="R58" s="35">
        <f>SUM(R6:R57)</f>
        <v>1329324488.9070241</v>
      </c>
      <c r="S58" s="108">
        <f>SUM(S6:S57)</f>
        <v>699917</v>
      </c>
      <c r="T58" s="35">
        <f>SUM(T6:T57)</f>
        <v>1329495197.1015832</v>
      </c>
      <c r="U58" s="45"/>
      <c r="W58" s="35">
        <f>SUM(W6:W57)</f>
        <v>3359619344.5399995</v>
      </c>
      <c r="X58" s="108">
        <f>SUM(X6:X57)</f>
        <v>1334966</v>
      </c>
      <c r="Y58" s="35">
        <f>SUM(Y6:Y57)</f>
        <v>1894226880.2741418</v>
      </c>
      <c r="Z58" s="108">
        <f>SUM(Z6:Z57)</f>
        <v>892154</v>
      </c>
      <c r="AA58" s="35">
        <f>SUM(AA6:AA57)</f>
        <v>1813226898.9769497</v>
      </c>
      <c r="AB58" s="45"/>
      <c r="AD58" s="35">
        <f>SUM(AD6:AD57)</f>
        <v>3319549835.3699989</v>
      </c>
      <c r="AE58" s="108">
        <f>SUM(AE6:AE57)</f>
        <v>1208430</v>
      </c>
      <c r="AF58" s="35">
        <f>SUM(AF6:AF57)</f>
        <v>1725400969.0939293</v>
      </c>
      <c r="AG58" s="108">
        <f>SUM(AG6:AG57)</f>
        <v>804153</v>
      </c>
      <c r="AH58" s="35">
        <f>SUM(AH6:AH57)</f>
        <v>1630696368.7807667</v>
      </c>
      <c r="AI58" s="39"/>
    </row>
    <row r="60" spans="2:35" ht="15.75" x14ac:dyDescent="0.25">
      <c r="B60" s="83" t="s">
        <v>110</v>
      </c>
      <c r="I60" s="83" t="s">
        <v>109</v>
      </c>
      <c r="P60" s="83" t="s">
        <v>109</v>
      </c>
      <c r="W60" s="83" t="s">
        <v>109</v>
      </c>
      <c r="AD60" s="83" t="s">
        <v>109</v>
      </c>
    </row>
    <row r="61" spans="2:35" ht="15.75" x14ac:dyDescent="0.25">
      <c r="B61" s="83" t="s">
        <v>111</v>
      </c>
      <c r="I61" s="83" t="s">
        <v>110</v>
      </c>
      <c r="P61" s="83" t="s">
        <v>110</v>
      </c>
      <c r="W61" s="83" t="s">
        <v>110</v>
      </c>
      <c r="AD61" s="83" t="s">
        <v>110</v>
      </c>
    </row>
    <row r="62" spans="2:35" ht="15.75" x14ac:dyDescent="0.25">
      <c r="B62" s="83" t="s">
        <v>112</v>
      </c>
      <c r="I62" s="83" t="s">
        <v>111</v>
      </c>
      <c r="P62" s="83" t="s">
        <v>111</v>
      </c>
      <c r="W62" s="83" t="s">
        <v>111</v>
      </c>
      <c r="AD62" s="83" t="s">
        <v>111</v>
      </c>
    </row>
    <row r="63" spans="2:35" ht="15.75" x14ac:dyDescent="0.25">
      <c r="B63" s="83" t="s">
        <v>113</v>
      </c>
      <c r="I63" s="83" t="s">
        <v>112</v>
      </c>
      <c r="P63" s="83" t="s">
        <v>112</v>
      </c>
      <c r="W63" s="83" t="s">
        <v>112</v>
      </c>
      <c r="AD63" s="83" t="s">
        <v>112</v>
      </c>
    </row>
    <row r="64" spans="2:35" ht="15.75" x14ac:dyDescent="0.25">
      <c r="I64" s="83" t="s">
        <v>113</v>
      </c>
      <c r="P64" s="83" t="s">
        <v>113</v>
      </c>
      <c r="W64" s="83" t="s">
        <v>113</v>
      </c>
      <c r="AD64" s="83" t="s">
        <v>113</v>
      </c>
    </row>
  </sheetData>
  <mergeCells count="6">
    <mergeCell ref="W4:AA4"/>
    <mergeCell ref="AD4:AH4"/>
    <mergeCell ref="C2:E2"/>
    <mergeCell ref="C4:F4"/>
    <mergeCell ref="I4:M4"/>
    <mergeCell ref="P4:T4"/>
  </mergeCells>
  <phoneticPr fontId="3" type="noConversion"/>
  <pageMargins left="0.75" right="0.75" top="1" bottom="1" header="0" footer="0"/>
  <pageSetup paperSize="9" scale="78" orientation="portrait" r:id="rId1"/>
  <headerFooter alignWithMargins="0"/>
  <colBreaks count="2" manualBreakCount="2">
    <brk id="14" max="1048575" man="1"/>
    <brk id="2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64"/>
  <sheetViews>
    <sheetView view="pageBreakPreview" topLeftCell="A2" zoomScale="70" zoomScaleNormal="75" zoomScaleSheetLayoutView="70" workbookViewId="0">
      <selection activeCell="A2" sqref="A2"/>
    </sheetView>
  </sheetViews>
  <sheetFormatPr baseColWidth="10" defaultRowHeight="12.75" x14ac:dyDescent="0.2"/>
  <cols>
    <col min="1" max="1" width="4" customWidth="1"/>
    <col min="2" max="2" width="21.140625" bestFit="1" customWidth="1"/>
    <col min="3" max="3" width="18.28515625" bestFit="1" customWidth="1"/>
    <col min="4" max="4" width="23.42578125" bestFit="1" customWidth="1"/>
    <col min="5" max="5" width="18" bestFit="1" customWidth="1"/>
    <col min="6" max="6" width="22.28515625" bestFit="1" customWidth="1"/>
    <col min="7" max="8" width="4" customWidth="1"/>
    <col min="9" max="9" width="25.140625" customWidth="1"/>
    <col min="10" max="10" width="17" bestFit="1" customWidth="1"/>
    <col min="11" max="11" width="22.5703125" bestFit="1" customWidth="1"/>
    <col min="12" max="12" width="15.140625" bestFit="1" customWidth="1"/>
    <col min="13" max="13" width="21.140625" bestFit="1" customWidth="1"/>
    <col min="14" max="15" width="4" customWidth="1"/>
    <col min="16" max="16" width="25.140625" bestFit="1" customWidth="1"/>
    <col min="17" max="17" width="17.7109375" bestFit="1" customWidth="1"/>
    <col min="18" max="18" width="22.7109375" bestFit="1" customWidth="1"/>
    <col min="19" max="19" width="15.140625" bestFit="1" customWidth="1"/>
    <col min="20" max="20" width="21.28515625" bestFit="1" customWidth="1"/>
    <col min="21" max="22" width="4" customWidth="1"/>
    <col min="23" max="23" width="25.140625" bestFit="1" customWidth="1"/>
    <col min="24" max="24" width="17" bestFit="1" customWidth="1"/>
    <col min="25" max="25" width="22" bestFit="1" customWidth="1"/>
    <col min="26" max="26" width="15.42578125" bestFit="1" customWidth="1"/>
    <col min="27" max="27" width="22.7109375" bestFit="1" customWidth="1"/>
    <col min="28" max="29" width="4" customWidth="1"/>
    <col min="30" max="30" width="25.140625" bestFit="1" customWidth="1"/>
    <col min="31" max="31" width="16.140625" bestFit="1" customWidth="1"/>
    <col min="32" max="32" width="21.85546875" bestFit="1" customWidth="1"/>
    <col min="33" max="33" width="15.85546875" bestFit="1" customWidth="1"/>
    <col min="34" max="34" width="20.85546875" bestFit="1" customWidth="1"/>
    <col min="35" max="35" width="4.140625" style="13" customWidth="1"/>
  </cols>
  <sheetData>
    <row r="1" spans="2:35" ht="13.5" thickBot="1" x14ac:dyDescent="0.25"/>
    <row r="2" spans="2:35" ht="18.75" thickBot="1" x14ac:dyDescent="0.3">
      <c r="C2" s="185" t="s">
        <v>148</v>
      </c>
      <c r="D2" s="183"/>
      <c r="E2" s="183"/>
      <c r="F2" s="184"/>
    </row>
    <row r="3" spans="2:35" ht="13.5" thickBot="1" x14ac:dyDescent="0.25"/>
    <row r="4" spans="2:35" ht="16.5" thickBot="1" x14ac:dyDescent="0.3">
      <c r="C4" s="181" t="s">
        <v>140</v>
      </c>
      <c r="D4" s="181"/>
      <c r="E4" s="181"/>
      <c r="F4" s="182"/>
      <c r="I4" s="176" t="s">
        <v>125</v>
      </c>
      <c r="J4" s="177"/>
      <c r="K4" s="177"/>
      <c r="L4" s="177"/>
      <c r="M4" s="178"/>
      <c r="P4" s="176" t="s">
        <v>126</v>
      </c>
      <c r="Q4" s="177"/>
      <c r="R4" s="177"/>
      <c r="S4" s="177"/>
      <c r="T4" s="178"/>
      <c r="W4" s="176" t="s">
        <v>127</v>
      </c>
      <c r="X4" s="177"/>
      <c r="Y4" s="177"/>
      <c r="Z4" s="177"/>
      <c r="AA4" s="178"/>
      <c r="AD4" s="176" t="s">
        <v>128</v>
      </c>
      <c r="AE4" s="177"/>
      <c r="AF4" s="177"/>
      <c r="AG4" s="177"/>
      <c r="AH4" s="178"/>
      <c r="AI4" s="14"/>
    </row>
    <row r="5" spans="2:35" ht="13.5" thickBot="1" x14ac:dyDescent="0.25">
      <c r="B5" s="40" t="s">
        <v>5</v>
      </c>
      <c r="C5" s="47" t="s">
        <v>6</v>
      </c>
      <c r="D5" s="48" t="s">
        <v>1</v>
      </c>
      <c r="E5" s="47" t="s">
        <v>7</v>
      </c>
      <c r="F5" s="49" t="s">
        <v>2</v>
      </c>
      <c r="I5" s="46" t="s">
        <v>4</v>
      </c>
      <c r="J5" s="47" t="s">
        <v>6</v>
      </c>
      <c r="K5" s="48" t="s">
        <v>1</v>
      </c>
      <c r="L5" s="47" t="s">
        <v>7</v>
      </c>
      <c r="M5" s="49" t="s">
        <v>2</v>
      </c>
      <c r="P5" s="46" t="s">
        <v>4</v>
      </c>
      <c r="Q5" s="47" t="s">
        <v>6</v>
      </c>
      <c r="R5" s="48" t="s">
        <v>1</v>
      </c>
      <c r="S5" s="47" t="s">
        <v>7</v>
      </c>
      <c r="T5" s="49" t="s">
        <v>2</v>
      </c>
      <c r="U5" s="44"/>
      <c r="W5" s="46" t="s">
        <v>4</v>
      </c>
      <c r="X5" s="47" t="s">
        <v>6</v>
      </c>
      <c r="Y5" s="48" t="s">
        <v>1</v>
      </c>
      <c r="Z5" s="47" t="s">
        <v>7</v>
      </c>
      <c r="AA5" s="49" t="s">
        <v>2</v>
      </c>
      <c r="AB5" s="44"/>
      <c r="AD5" s="42" t="s">
        <v>4</v>
      </c>
      <c r="AE5" s="5" t="s">
        <v>6</v>
      </c>
      <c r="AF5" s="4" t="s">
        <v>1</v>
      </c>
      <c r="AG5" s="5" t="s">
        <v>7</v>
      </c>
      <c r="AH5" s="6" t="s">
        <v>2</v>
      </c>
      <c r="AI5" s="15"/>
    </row>
    <row r="6" spans="2:35" x14ac:dyDescent="0.2">
      <c r="B6" s="87" t="s">
        <v>129</v>
      </c>
      <c r="C6" s="89">
        <f>J6+Q6+X6+AE6</f>
        <v>23956</v>
      </c>
      <c r="D6" s="90">
        <f>K6+R6+Y6+AF6</f>
        <v>39614915.336593002</v>
      </c>
      <c r="E6" s="24">
        <f>L6+S6+Z6+AG6</f>
        <v>22777</v>
      </c>
      <c r="F6" s="91">
        <f>M6+T6+AA6+AH6</f>
        <v>37403941.68</v>
      </c>
      <c r="I6" s="54">
        <v>10906972.309999997</v>
      </c>
      <c r="J6" s="55">
        <v>6186</v>
      </c>
      <c r="K6" s="56">
        <v>10025732.540000001</v>
      </c>
      <c r="L6" s="55">
        <v>5900</v>
      </c>
      <c r="M6" s="57">
        <v>9825843.5300000012</v>
      </c>
      <c r="P6" s="54">
        <v>10705349.319999998</v>
      </c>
      <c r="Q6" s="55">
        <v>5431</v>
      </c>
      <c r="R6" s="56">
        <v>8162062.1888000015</v>
      </c>
      <c r="S6" s="55">
        <v>4617</v>
      </c>
      <c r="T6" s="57">
        <v>5465441.2299999995</v>
      </c>
      <c r="U6" s="45"/>
      <c r="W6" s="54">
        <v>8008442.5100000035</v>
      </c>
      <c r="X6" s="55">
        <v>6417</v>
      </c>
      <c r="Y6" s="56">
        <v>10499106.119999997</v>
      </c>
      <c r="Z6" s="55">
        <v>6310</v>
      </c>
      <c r="AA6" s="57">
        <v>10499106.119999997</v>
      </c>
      <c r="AB6" s="45"/>
      <c r="AD6" s="80">
        <v>9682032.1799999978</v>
      </c>
      <c r="AE6" s="65">
        <v>5922</v>
      </c>
      <c r="AF6" s="66">
        <v>10928014.487792999</v>
      </c>
      <c r="AG6" s="65">
        <v>5950</v>
      </c>
      <c r="AH6" s="67">
        <v>11613550.799999999</v>
      </c>
      <c r="AI6" s="38"/>
    </row>
    <row r="7" spans="2:35" x14ac:dyDescent="0.2">
      <c r="B7" s="8" t="s">
        <v>67</v>
      </c>
      <c r="C7" s="89">
        <f t="shared" ref="C7:C58" si="0">J7+Q7+X7+AE7</f>
        <v>33325</v>
      </c>
      <c r="D7" s="90">
        <f t="shared" ref="D7:D58" si="1">K7+R7+Y7+AF7</f>
        <v>47188875.009337991</v>
      </c>
      <c r="E7" s="24">
        <f t="shared" ref="E7:E58" si="2">L7+S7+Z7+AG7</f>
        <v>21327</v>
      </c>
      <c r="F7" s="91">
        <f t="shared" ref="F7:F58" si="3">M7+T7+AA7+AH7</f>
        <v>47369400.513813995</v>
      </c>
      <c r="I7" s="58">
        <v>20099288.66</v>
      </c>
      <c r="J7" s="53">
        <v>9016</v>
      </c>
      <c r="K7" s="52">
        <v>12375090.879999999</v>
      </c>
      <c r="L7" s="53">
        <v>5572</v>
      </c>
      <c r="M7" s="59">
        <v>12842606.499924999</v>
      </c>
      <c r="P7" s="58">
        <v>20566937.150000006</v>
      </c>
      <c r="Q7" s="53">
        <v>7781</v>
      </c>
      <c r="R7" s="52">
        <v>12041012.373889001</v>
      </c>
      <c r="S7" s="53">
        <v>4697</v>
      </c>
      <c r="T7" s="59">
        <v>9605775.3138889968</v>
      </c>
      <c r="U7" s="45"/>
      <c r="W7" s="58">
        <v>18131874.349999998</v>
      </c>
      <c r="X7" s="53">
        <v>8579</v>
      </c>
      <c r="Y7" s="52">
        <v>11511904.169999996</v>
      </c>
      <c r="Z7" s="53">
        <v>5779</v>
      </c>
      <c r="AA7" s="59">
        <v>11511904.169999996</v>
      </c>
      <c r="AB7" s="45"/>
      <c r="AD7" s="81">
        <v>17457494.149999995</v>
      </c>
      <c r="AE7" s="69">
        <v>7949</v>
      </c>
      <c r="AF7" s="70">
        <v>11260867.585448999</v>
      </c>
      <c r="AG7" s="69">
        <v>5279</v>
      </c>
      <c r="AH7" s="71">
        <v>13409114.529999999</v>
      </c>
      <c r="AI7" s="38"/>
    </row>
    <row r="8" spans="2:35" x14ac:dyDescent="0.2">
      <c r="B8" s="8" t="s">
        <v>68</v>
      </c>
      <c r="C8" s="89">
        <f t="shared" si="0"/>
        <v>138903</v>
      </c>
      <c r="D8" s="90">
        <f t="shared" si="1"/>
        <v>230459414.03224838</v>
      </c>
      <c r="E8" s="24">
        <f t="shared" si="2"/>
        <v>87401</v>
      </c>
      <c r="F8" s="91">
        <f t="shared" si="3"/>
        <v>223491346.91627994</v>
      </c>
      <c r="I8" s="58">
        <v>145222596.69999999</v>
      </c>
      <c r="J8" s="53">
        <v>37928</v>
      </c>
      <c r="K8" s="52">
        <v>51062248.861259989</v>
      </c>
      <c r="L8" s="53">
        <v>23613</v>
      </c>
      <c r="M8" s="59">
        <v>49075644.544139989</v>
      </c>
      <c r="P8" s="58">
        <v>142511639.48999998</v>
      </c>
      <c r="Q8" s="53">
        <v>32343</v>
      </c>
      <c r="R8" s="52">
        <v>42706760.494028389</v>
      </c>
      <c r="S8" s="53">
        <v>17479</v>
      </c>
      <c r="T8" s="59">
        <v>37087561.812940001</v>
      </c>
      <c r="U8" s="45"/>
      <c r="W8" s="58">
        <v>136719882.55999997</v>
      </c>
      <c r="X8" s="53">
        <v>35657</v>
      </c>
      <c r="Y8" s="52">
        <v>58325194.129199974</v>
      </c>
      <c r="Z8" s="53">
        <v>23721</v>
      </c>
      <c r="AA8" s="59">
        <v>58325194.129199974</v>
      </c>
      <c r="AB8" s="45"/>
      <c r="AD8" s="81">
        <v>147706089.99000007</v>
      </c>
      <c r="AE8" s="69">
        <v>32975</v>
      </c>
      <c r="AF8" s="70">
        <v>78365210.54776001</v>
      </c>
      <c r="AG8" s="69">
        <v>22588</v>
      </c>
      <c r="AH8" s="71">
        <v>79002946.429999977</v>
      </c>
      <c r="AI8" s="38"/>
    </row>
    <row r="9" spans="2:35" x14ac:dyDescent="0.2">
      <c r="B9" s="8" t="s">
        <v>130</v>
      </c>
      <c r="C9" s="89">
        <f t="shared" si="0"/>
        <v>41733</v>
      </c>
      <c r="D9" s="90">
        <f t="shared" si="1"/>
        <v>65541419.360000014</v>
      </c>
      <c r="E9" s="24">
        <f t="shared" si="2"/>
        <v>29064</v>
      </c>
      <c r="F9" s="91">
        <f t="shared" si="3"/>
        <v>68313869.319999993</v>
      </c>
      <c r="I9" s="58">
        <v>42455985.799999997</v>
      </c>
      <c r="J9" s="53">
        <v>11765</v>
      </c>
      <c r="K9" s="52">
        <v>17586447.930000003</v>
      </c>
      <c r="L9" s="53">
        <v>7848</v>
      </c>
      <c r="M9" s="59">
        <v>17712102.279999997</v>
      </c>
      <c r="P9" s="58">
        <v>42532281.129999988</v>
      </c>
      <c r="Q9" s="53">
        <v>9718</v>
      </c>
      <c r="R9" s="52">
        <v>13573216.34</v>
      </c>
      <c r="S9" s="53">
        <v>6393</v>
      </c>
      <c r="T9" s="59">
        <v>14817929.980000004</v>
      </c>
      <c r="U9" s="45"/>
      <c r="W9" s="58">
        <v>43775876.719999999</v>
      </c>
      <c r="X9" s="53">
        <v>10991</v>
      </c>
      <c r="Y9" s="52">
        <v>18446189.720000003</v>
      </c>
      <c r="Z9" s="53">
        <v>8008</v>
      </c>
      <c r="AA9" s="59">
        <v>18446189.720000003</v>
      </c>
      <c r="AB9" s="45"/>
      <c r="AD9" s="81">
        <v>42901810.07</v>
      </c>
      <c r="AE9" s="69">
        <v>9259</v>
      </c>
      <c r="AF9" s="70">
        <v>15935565.370000005</v>
      </c>
      <c r="AG9" s="69">
        <v>6815</v>
      </c>
      <c r="AH9" s="71">
        <v>17337647.339999996</v>
      </c>
      <c r="AI9" s="38"/>
    </row>
    <row r="10" spans="2:35" x14ac:dyDescent="0.2">
      <c r="B10" s="8" t="s">
        <v>131</v>
      </c>
      <c r="C10" s="89">
        <f t="shared" si="0"/>
        <v>9303</v>
      </c>
      <c r="D10" s="90">
        <f t="shared" si="1"/>
        <v>15338135.359999999</v>
      </c>
      <c r="E10" s="24">
        <f t="shared" si="2"/>
        <v>9000</v>
      </c>
      <c r="F10" s="91">
        <f t="shared" si="3"/>
        <v>15411037.16</v>
      </c>
      <c r="I10" s="58">
        <v>4799984.32</v>
      </c>
      <c r="J10" s="53">
        <v>2489</v>
      </c>
      <c r="K10" s="52">
        <v>3151103.22</v>
      </c>
      <c r="L10" s="53">
        <v>2348</v>
      </c>
      <c r="M10" s="59">
        <v>5357207.82</v>
      </c>
      <c r="P10" s="58">
        <v>7006089.3299999991</v>
      </c>
      <c r="Q10" s="53">
        <v>2124</v>
      </c>
      <c r="R10" s="52">
        <v>4436464.96</v>
      </c>
      <c r="S10" s="53">
        <v>1806</v>
      </c>
      <c r="T10" s="59">
        <v>2322210.89</v>
      </c>
      <c r="U10" s="45"/>
      <c r="W10" s="58">
        <v>4861132.7</v>
      </c>
      <c r="X10" s="53">
        <v>2370</v>
      </c>
      <c r="Y10" s="52">
        <v>3561823.09</v>
      </c>
      <c r="Z10" s="53">
        <v>2442</v>
      </c>
      <c r="AA10" s="59">
        <v>3561823.09</v>
      </c>
      <c r="AB10" s="45"/>
      <c r="AD10" s="81">
        <v>4687562</v>
      </c>
      <c r="AE10" s="69">
        <v>2320</v>
      </c>
      <c r="AF10" s="70">
        <v>4188744.09</v>
      </c>
      <c r="AG10" s="69">
        <v>2404</v>
      </c>
      <c r="AH10" s="71">
        <v>4169795.36</v>
      </c>
      <c r="AI10" s="38"/>
    </row>
    <row r="11" spans="2:35" x14ac:dyDescent="0.2">
      <c r="B11" s="8" t="s">
        <v>70</v>
      </c>
      <c r="C11" s="89">
        <f t="shared" si="0"/>
        <v>42766</v>
      </c>
      <c r="D11" s="90">
        <f t="shared" si="1"/>
        <v>64489120.881265</v>
      </c>
      <c r="E11" s="24">
        <f t="shared" si="2"/>
        <v>34612</v>
      </c>
      <c r="F11" s="91">
        <f t="shared" si="3"/>
        <v>68404627.329999998</v>
      </c>
      <c r="I11" s="58">
        <v>23333870.870000001</v>
      </c>
      <c r="J11" s="53">
        <v>11521</v>
      </c>
      <c r="K11" s="52">
        <v>13219448.877850002</v>
      </c>
      <c r="L11" s="53">
        <v>8891</v>
      </c>
      <c r="M11" s="59">
        <v>14362508.16</v>
      </c>
      <c r="P11" s="58">
        <v>24475833.940000001</v>
      </c>
      <c r="Q11" s="53">
        <v>9900</v>
      </c>
      <c r="R11" s="52">
        <v>12548672.57</v>
      </c>
      <c r="S11" s="53">
        <v>7317</v>
      </c>
      <c r="T11" s="59">
        <v>12568532.279999999</v>
      </c>
      <c r="U11" s="45"/>
      <c r="W11" s="58">
        <v>24194118.800000001</v>
      </c>
      <c r="X11" s="53">
        <v>10929</v>
      </c>
      <c r="Y11" s="52">
        <v>25343638.289999999</v>
      </c>
      <c r="Z11" s="53">
        <v>9273</v>
      </c>
      <c r="AA11" s="59">
        <v>25343638.289999999</v>
      </c>
      <c r="AB11" s="45"/>
      <c r="AD11" s="81">
        <v>29351814.519999996</v>
      </c>
      <c r="AE11" s="69">
        <v>10416</v>
      </c>
      <c r="AF11" s="70">
        <v>13377361.143414993</v>
      </c>
      <c r="AG11" s="69">
        <v>9131</v>
      </c>
      <c r="AH11" s="71">
        <v>16129948.599999996</v>
      </c>
      <c r="AI11" s="38"/>
    </row>
    <row r="12" spans="2:35" x14ac:dyDescent="0.2">
      <c r="B12" s="8" t="s">
        <v>84</v>
      </c>
      <c r="C12" s="89">
        <f t="shared" si="0"/>
        <v>101594</v>
      </c>
      <c r="D12" s="90">
        <f t="shared" si="1"/>
        <v>159156403.96507603</v>
      </c>
      <c r="E12" s="24">
        <f t="shared" si="2"/>
        <v>70536</v>
      </c>
      <c r="F12" s="91">
        <f t="shared" si="3"/>
        <v>160326166.36692706</v>
      </c>
      <c r="I12" s="58">
        <v>107862553.69000004</v>
      </c>
      <c r="J12" s="53">
        <v>27575</v>
      </c>
      <c r="K12" s="52">
        <v>35365980.206794992</v>
      </c>
      <c r="L12" s="53">
        <v>19516</v>
      </c>
      <c r="M12" s="59">
        <v>37714676.299580023</v>
      </c>
      <c r="P12" s="58">
        <v>109182660.89</v>
      </c>
      <c r="Q12" s="53">
        <v>25305</v>
      </c>
      <c r="R12" s="52">
        <v>34114420.662915006</v>
      </c>
      <c r="S12" s="53">
        <v>16196</v>
      </c>
      <c r="T12" s="59">
        <v>35475185.722367004</v>
      </c>
      <c r="U12" s="45"/>
      <c r="W12" s="58">
        <v>108936053.22999993</v>
      </c>
      <c r="X12" s="53">
        <v>26326</v>
      </c>
      <c r="Y12" s="52">
        <v>43789458.654980019</v>
      </c>
      <c r="Z12" s="53">
        <v>18558</v>
      </c>
      <c r="AA12" s="59">
        <v>43789458.654980019</v>
      </c>
      <c r="AB12" s="45"/>
      <c r="AD12" s="81">
        <v>95336024.810000017</v>
      </c>
      <c r="AE12" s="69">
        <v>22388</v>
      </c>
      <c r="AF12" s="70">
        <v>45886544.44038602</v>
      </c>
      <c r="AG12" s="69">
        <v>16266</v>
      </c>
      <c r="AH12" s="71">
        <v>43346845.690000013</v>
      </c>
      <c r="AI12" s="38"/>
    </row>
    <row r="13" spans="2:35" x14ac:dyDescent="0.2">
      <c r="B13" s="8" t="s">
        <v>71</v>
      </c>
      <c r="C13" s="89">
        <f t="shared" si="0"/>
        <v>564201</v>
      </c>
      <c r="D13" s="90">
        <f t="shared" si="1"/>
        <v>876107036.69762635</v>
      </c>
      <c r="E13" s="24">
        <f t="shared" si="2"/>
        <v>376967</v>
      </c>
      <c r="F13" s="91">
        <f t="shared" si="3"/>
        <v>821110062.7685281</v>
      </c>
      <c r="I13" s="58">
        <v>378875972.92000067</v>
      </c>
      <c r="J13" s="53">
        <v>153000</v>
      </c>
      <c r="K13" s="52">
        <v>192385937.53057739</v>
      </c>
      <c r="L13" s="53">
        <v>101267</v>
      </c>
      <c r="M13" s="59">
        <v>211772182.34670991</v>
      </c>
      <c r="P13" s="58">
        <v>397116414.41000021</v>
      </c>
      <c r="Q13" s="53">
        <v>130664</v>
      </c>
      <c r="R13" s="52">
        <v>186333811.62211889</v>
      </c>
      <c r="S13" s="53">
        <v>74951</v>
      </c>
      <c r="T13" s="59">
        <v>151482905.43682307</v>
      </c>
      <c r="U13" s="45"/>
      <c r="W13" s="58">
        <v>360731746.61999977</v>
      </c>
      <c r="X13" s="53">
        <v>145666</v>
      </c>
      <c r="Y13" s="52">
        <v>248087566.00499505</v>
      </c>
      <c r="Z13" s="53">
        <v>102418</v>
      </c>
      <c r="AA13" s="59">
        <v>248087566.00499505</v>
      </c>
      <c r="AB13" s="45"/>
      <c r="AD13" s="81">
        <v>419352775.55000013</v>
      </c>
      <c r="AE13" s="69">
        <v>134871</v>
      </c>
      <c r="AF13" s="70">
        <v>249299721.53993514</v>
      </c>
      <c r="AG13" s="69">
        <v>98331</v>
      </c>
      <c r="AH13" s="71">
        <v>209767408.98000011</v>
      </c>
      <c r="AI13" s="38"/>
    </row>
    <row r="14" spans="2:35" x14ac:dyDescent="0.2">
      <c r="B14" s="8" t="s">
        <v>73</v>
      </c>
      <c r="C14" s="89">
        <f t="shared" si="0"/>
        <v>30437</v>
      </c>
      <c r="D14" s="90">
        <f t="shared" si="1"/>
        <v>68076344.152550012</v>
      </c>
      <c r="E14" s="24">
        <f t="shared" si="2"/>
        <v>28653</v>
      </c>
      <c r="F14" s="91">
        <f t="shared" si="3"/>
        <v>64736370.899999999</v>
      </c>
      <c r="I14" s="58">
        <v>20408586.329999998</v>
      </c>
      <c r="J14" s="53">
        <v>8283</v>
      </c>
      <c r="K14" s="52">
        <v>21490507.520000007</v>
      </c>
      <c r="L14" s="53">
        <v>7566</v>
      </c>
      <c r="M14" s="59">
        <v>20075717.349999998</v>
      </c>
      <c r="P14" s="58">
        <v>18968711.32</v>
      </c>
      <c r="Q14" s="53">
        <v>6955</v>
      </c>
      <c r="R14" s="52">
        <v>13316038.042550005</v>
      </c>
      <c r="S14" s="53">
        <v>6086</v>
      </c>
      <c r="T14" s="59">
        <v>11517947.709999997</v>
      </c>
      <c r="U14" s="45"/>
      <c r="W14" s="58">
        <v>17170641.68</v>
      </c>
      <c r="X14" s="53">
        <v>7699</v>
      </c>
      <c r="Y14" s="52">
        <v>19035207.520000003</v>
      </c>
      <c r="Z14" s="53">
        <v>7656</v>
      </c>
      <c r="AA14" s="59">
        <v>19035207.520000003</v>
      </c>
      <c r="AB14" s="45"/>
      <c r="AD14" s="81">
        <v>16162334.399999995</v>
      </c>
      <c r="AE14" s="69">
        <v>7500</v>
      </c>
      <c r="AF14" s="70">
        <v>14234591.069999997</v>
      </c>
      <c r="AG14" s="69">
        <v>7345</v>
      </c>
      <c r="AH14" s="71">
        <v>14107498.319999998</v>
      </c>
      <c r="AI14" s="38"/>
    </row>
    <row r="15" spans="2:35" x14ac:dyDescent="0.2">
      <c r="B15" s="8" t="s">
        <v>132</v>
      </c>
      <c r="C15" s="89">
        <f t="shared" si="0"/>
        <v>24237</v>
      </c>
      <c r="D15" s="90">
        <f t="shared" si="1"/>
        <v>31950509.010000002</v>
      </c>
      <c r="E15" s="24">
        <f t="shared" si="2"/>
        <v>21377</v>
      </c>
      <c r="F15" s="91">
        <f t="shared" si="3"/>
        <v>33180188.900000002</v>
      </c>
      <c r="I15" s="58">
        <v>12867590.719999997</v>
      </c>
      <c r="J15" s="53">
        <v>6418</v>
      </c>
      <c r="K15" s="52">
        <v>9686849.209999999</v>
      </c>
      <c r="L15" s="53">
        <v>5834</v>
      </c>
      <c r="M15" s="59">
        <v>9777018.1699999999</v>
      </c>
      <c r="P15" s="58">
        <v>12957764.249999998</v>
      </c>
      <c r="Q15" s="53">
        <v>5617</v>
      </c>
      <c r="R15" s="52">
        <v>7525433.9900000002</v>
      </c>
      <c r="S15" s="53">
        <v>4654</v>
      </c>
      <c r="T15" s="59">
        <v>6253158.4899999993</v>
      </c>
      <c r="U15" s="45"/>
      <c r="W15" s="58">
        <v>11609798.380000003</v>
      </c>
      <c r="X15" s="53">
        <v>6470</v>
      </c>
      <c r="Y15" s="52">
        <v>7957672.6500000013</v>
      </c>
      <c r="Z15" s="53">
        <v>5320</v>
      </c>
      <c r="AA15" s="59">
        <v>7957672.6500000013</v>
      </c>
      <c r="AB15" s="45"/>
      <c r="AD15" s="81">
        <v>10481513.510000002</v>
      </c>
      <c r="AE15" s="69">
        <v>5732</v>
      </c>
      <c r="AF15" s="70">
        <v>6780553.1600000001</v>
      </c>
      <c r="AG15" s="69">
        <v>5569</v>
      </c>
      <c r="AH15" s="71">
        <v>9192339.5899999999</v>
      </c>
      <c r="AI15" s="38"/>
    </row>
    <row r="16" spans="2:35" x14ac:dyDescent="0.2">
      <c r="B16" s="8" t="s">
        <v>133</v>
      </c>
      <c r="C16" s="89">
        <f t="shared" si="0"/>
        <v>117140</v>
      </c>
      <c r="D16" s="90">
        <f t="shared" si="1"/>
        <v>121464110.40831199</v>
      </c>
      <c r="E16" s="24">
        <f t="shared" si="2"/>
        <v>69645</v>
      </c>
      <c r="F16" s="91">
        <f t="shared" si="3"/>
        <v>128740156.47428501</v>
      </c>
      <c r="I16" s="58">
        <v>82028492.719999999</v>
      </c>
      <c r="J16" s="53">
        <v>32772</v>
      </c>
      <c r="K16" s="52">
        <v>35875152.568730004</v>
      </c>
      <c r="L16" s="53">
        <v>18910</v>
      </c>
      <c r="M16" s="59">
        <v>35802834.241450012</v>
      </c>
      <c r="P16" s="58">
        <v>81940502.970000058</v>
      </c>
      <c r="Q16" s="53">
        <v>27677</v>
      </c>
      <c r="R16" s="52">
        <v>26395377.345858</v>
      </c>
      <c r="S16" s="53">
        <v>14306</v>
      </c>
      <c r="T16" s="59">
        <v>32499012.773120001</v>
      </c>
      <c r="U16" s="45"/>
      <c r="W16" s="58">
        <v>88028136.350000024</v>
      </c>
      <c r="X16" s="53">
        <v>29827</v>
      </c>
      <c r="Y16" s="52">
        <v>32126752.259714998</v>
      </c>
      <c r="Z16" s="53">
        <v>18979</v>
      </c>
      <c r="AA16" s="59">
        <v>32126752.259714998</v>
      </c>
      <c r="AB16" s="45"/>
      <c r="AD16" s="81">
        <v>87265091.730000004</v>
      </c>
      <c r="AE16" s="69">
        <v>26864</v>
      </c>
      <c r="AF16" s="70">
        <v>27066828.234008998</v>
      </c>
      <c r="AG16" s="69">
        <v>17450</v>
      </c>
      <c r="AH16" s="71">
        <v>28311557.199999988</v>
      </c>
      <c r="AI16" s="38"/>
    </row>
    <row r="17" spans="2:35" x14ac:dyDescent="0.2">
      <c r="B17" s="8" t="s">
        <v>134</v>
      </c>
      <c r="C17" s="89">
        <f t="shared" si="0"/>
        <v>44934</v>
      </c>
      <c r="D17" s="90">
        <f t="shared" si="1"/>
        <v>61374149.433706</v>
      </c>
      <c r="E17" s="24">
        <f t="shared" si="2"/>
        <v>27439</v>
      </c>
      <c r="F17" s="91">
        <f t="shared" si="3"/>
        <v>63986934.684413001</v>
      </c>
      <c r="I17" s="58">
        <v>38094510.279999994</v>
      </c>
      <c r="J17" s="53">
        <v>12428</v>
      </c>
      <c r="K17" s="52">
        <v>14649322.037350001</v>
      </c>
      <c r="L17" s="53">
        <v>7232</v>
      </c>
      <c r="M17" s="59">
        <v>14860028.429999998</v>
      </c>
      <c r="P17" s="58">
        <v>38305567.509999998</v>
      </c>
      <c r="Q17" s="53">
        <v>10645</v>
      </c>
      <c r="R17" s="52">
        <v>12987386.206356004</v>
      </c>
      <c r="S17" s="53">
        <v>5814</v>
      </c>
      <c r="T17" s="59">
        <v>14791425.784413002</v>
      </c>
      <c r="U17" s="45"/>
      <c r="W17" s="58">
        <v>40067000.020000003</v>
      </c>
      <c r="X17" s="53">
        <v>11441</v>
      </c>
      <c r="Y17" s="52">
        <v>19070436.689999998</v>
      </c>
      <c r="Z17" s="53">
        <v>7469</v>
      </c>
      <c r="AA17" s="59">
        <v>19070436.689999998</v>
      </c>
      <c r="AB17" s="45"/>
      <c r="AD17" s="81">
        <v>43700917.129999995</v>
      </c>
      <c r="AE17" s="69">
        <v>10420</v>
      </c>
      <c r="AF17" s="70">
        <v>14667004.500000002</v>
      </c>
      <c r="AG17" s="69">
        <v>6924</v>
      </c>
      <c r="AH17" s="71">
        <v>15265043.779999999</v>
      </c>
      <c r="AI17" s="38"/>
    </row>
    <row r="18" spans="2:35" x14ac:dyDescent="0.2">
      <c r="B18" s="8" t="s">
        <v>76</v>
      </c>
      <c r="C18" s="89">
        <f t="shared" si="0"/>
        <v>29024</v>
      </c>
      <c r="D18" s="90">
        <f t="shared" si="1"/>
        <v>46465833.710000001</v>
      </c>
      <c r="E18" s="24">
        <f t="shared" si="2"/>
        <v>22102</v>
      </c>
      <c r="F18" s="91">
        <f t="shared" si="3"/>
        <v>47738581.609999999</v>
      </c>
      <c r="I18" s="58">
        <v>26496999.699999999</v>
      </c>
      <c r="J18" s="53">
        <v>8231</v>
      </c>
      <c r="K18" s="52">
        <v>12883453.120000001</v>
      </c>
      <c r="L18" s="53">
        <v>5797</v>
      </c>
      <c r="M18" s="59">
        <v>12726427.450000001</v>
      </c>
      <c r="P18" s="58">
        <v>26339738.430000003</v>
      </c>
      <c r="Q18" s="53">
        <v>6427</v>
      </c>
      <c r="R18" s="52">
        <v>9346845.3100000024</v>
      </c>
      <c r="S18" s="53">
        <v>4424</v>
      </c>
      <c r="T18" s="59">
        <v>11041606.710000001</v>
      </c>
      <c r="U18" s="45"/>
      <c r="W18" s="58">
        <v>28004162.070000008</v>
      </c>
      <c r="X18" s="53">
        <v>7361</v>
      </c>
      <c r="Y18" s="52">
        <v>10405752.120000001</v>
      </c>
      <c r="Z18" s="53">
        <v>6346</v>
      </c>
      <c r="AA18" s="59">
        <v>10405752.120000001</v>
      </c>
      <c r="AB18" s="45"/>
      <c r="AD18" s="81">
        <v>26876870.959999997</v>
      </c>
      <c r="AE18" s="69">
        <v>7005</v>
      </c>
      <c r="AF18" s="70">
        <v>13829783.159999998</v>
      </c>
      <c r="AG18" s="69">
        <v>5535</v>
      </c>
      <c r="AH18" s="71">
        <v>13564795.33</v>
      </c>
      <c r="AI18" s="38"/>
    </row>
    <row r="19" spans="2:35" x14ac:dyDescent="0.2">
      <c r="B19" s="8" t="s">
        <v>135</v>
      </c>
      <c r="C19" s="89">
        <f t="shared" si="0"/>
        <v>46687</v>
      </c>
      <c r="D19" s="90">
        <f t="shared" si="1"/>
        <v>68677992.71251002</v>
      </c>
      <c r="E19" s="24">
        <f t="shared" si="2"/>
        <v>35715</v>
      </c>
      <c r="F19" s="91">
        <f t="shared" si="3"/>
        <v>61986280.576255009</v>
      </c>
      <c r="I19" s="58">
        <v>36595859.360000007</v>
      </c>
      <c r="J19" s="53">
        <v>13164</v>
      </c>
      <c r="K19" s="52">
        <v>18877036.650000002</v>
      </c>
      <c r="L19" s="53">
        <v>9305</v>
      </c>
      <c r="M19" s="59">
        <v>15016444.540000003</v>
      </c>
      <c r="P19" s="58">
        <v>32731399.609999985</v>
      </c>
      <c r="Q19" s="53">
        <v>10548</v>
      </c>
      <c r="R19" s="52">
        <v>14895990.042510001</v>
      </c>
      <c r="S19" s="53">
        <v>7400</v>
      </c>
      <c r="T19" s="59">
        <v>12665460.476255</v>
      </c>
      <c r="U19" s="45"/>
      <c r="W19" s="58">
        <v>23836455.41</v>
      </c>
      <c r="X19" s="53">
        <v>12031</v>
      </c>
      <c r="Y19" s="52">
        <v>19534863.030000005</v>
      </c>
      <c r="Z19" s="53">
        <v>9882</v>
      </c>
      <c r="AA19" s="59">
        <v>19534863.030000005</v>
      </c>
      <c r="AB19" s="45"/>
      <c r="AD19" s="81">
        <v>26372848.299999997</v>
      </c>
      <c r="AE19" s="69">
        <v>10944</v>
      </c>
      <c r="AF19" s="70">
        <v>15370102.990000004</v>
      </c>
      <c r="AG19" s="69">
        <v>9128</v>
      </c>
      <c r="AH19" s="71">
        <v>14769512.529999999</v>
      </c>
      <c r="AI19" s="38"/>
    </row>
    <row r="20" spans="2:35" x14ac:dyDescent="0.2">
      <c r="B20" s="8" t="s">
        <v>66</v>
      </c>
      <c r="C20" s="89">
        <f t="shared" si="0"/>
        <v>106739</v>
      </c>
      <c r="D20" s="90">
        <f t="shared" si="1"/>
        <v>211834182.42455453</v>
      </c>
      <c r="E20" s="24">
        <f t="shared" si="2"/>
        <v>84704</v>
      </c>
      <c r="F20" s="91">
        <f t="shared" si="3"/>
        <v>201642345.21022403</v>
      </c>
      <c r="I20" s="58">
        <v>88606497.090000018</v>
      </c>
      <c r="J20" s="53">
        <v>29138</v>
      </c>
      <c r="K20" s="52">
        <v>48419120.990000002</v>
      </c>
      <c r="L20" s="53">
        <v>22444</v>
      </c>
      <c r="M20" s="59">
        <v>48112940.42847503</v>
      </c>
      <c r="P20" s="58">
        <v>88229376.020000011</v>
      </c>
      <c r="Q20" s="53">
        <v>24815</v>
      </c>
      <c r="R20" s="52">
        <v>35264991.36970301</v>
      </c>
      <c r="S20" s="53">
        <v>17861</v>
      </c>
      <c r="T20" s="59">
        <v>34300784.715638995</v>
      </c>
      <c r="U20" s="45"/>
      <c r="W20" s="58">
        <v>87227316.320000067</v>
      </c>
      <c r="X20" s="53">
        <v>27345</v>
      </c>
      <c r="Y20" s="52">
        <v>46493777.646109998</v>
      </c>
      <c r="Z20" s="53">
        <v>22526</v>
      </c>
      <c r="AA20" s="59">
        <v>46493777.646109998</v>
      </c>
      <c r="AB20" s="45"/>
      <c r="AD20" s="81">
        <v>96511503.670000002</v>
      </c>
      <c r="AE20" s="69">
        <v>25441</v>
      </c>
      <c r="AF20" s="70">
        <v>81656292.418741509</v>
      </c>
      <c r="AG20" s="69">
        <v>21873</v>
      </c>
      <c r="AH20" s="71">
        <v>72734842.420000017</v>
      </c>
      <c r="AI20" s="38"/>
    </row>
    <row r="21" spans="2:35" x14ac:dyDescent="0.2">
      <c r="B21" s="8" t="s">
        <v>77</v>
      </c>
      <c r="C21" s="89">
        <f t="shared" si="0"/>
        <v>12805</v>
      </c>
      <c r="D21" s="90">
        <f t="shared" si="1"/>
        <v>23161646.176260002</v>
      </c>
      <c r="E21" s="24">
        <f t="shared" si="2"/>
        <v>11018</v>
      </c>
      <c r="F21" s="91">
        <f t="shared" si="3"/>
        <v>22716539.06645</v>
      </c>
      <c r="I21" s="58">
        <v>8669245.120000001</v>
      </c>
      <c r="J21" s="53">
        <v>3574</v>
      </c>
      <c r="K21" s="52">
        <v>5265953.3600000003</v>
      </c>
      <c r="L21" s="53">
        <v>2999</v>
      </c>
      <c r="M21" s="59">
        <v>4845584.18</v>
      </c>
      <c r="P21" s="58">
        <v>8249034.25</v>
      </c>
      <c r="Q21" s="53">
        <v>2981</v>
      </c>
      <c r="R21" s="52">
        <v>4348347.6399999997</v>
      </c>
      <c r="S21" s="53">
        <v>2319</v>
      </c>
      <c r="T21" s="59">
        <v>4670553.21</v>
      </c>
      <c r="U21" s="45"/>
      <c r="W21" s="58">
        <v>8571435.8300000001</v>
      </c>
      <c r="X21" s="53">
        <v>3261</v>
      </c>
      <c r="Y21" s="52">
        <v>5345887.8364500003</v>
      </c>
      <c r="Z21" s="53">
        <v>3200</v>
      </c>
      <c r="AA21" s="59">
        <v>5345887.8364500003</v>
      </c>
      <c r="AB21" s="45"/>
      <c r="AD21" s="81">
        <v>9493523.9200000018</v>
      </c>
      <c r="AE21" s="69">
        <v>2989</v>
      </c>
      <c r="AF21" s="70">
        <v>8201457.3398100007</v>
      </c>
      <c r="AG21" s="69">
        <v>2500</v>
      </c>
      <c r="AH21" s="71">
        <v>7854513.8400000008</v>
      </c>
      <c r="AI21" s="38"/>
    </row>
    <row r="22" spans="2:35" x14ac:dyDescent="0.2">
      <c r="B22" s="8" t="s">
        <v>79</v>
      </c>
      <c r="C22" s="89">
        <f t="shared" si="0"/>
        <v>72699</v>
      </c>
      <c r="D22" s="90">
        <f t="shared" si="1"/>
        <v>83918593.903977007</v>
      </c>
      <c r="E22" s="24">
        <f t="shared" si="2"/>
        <v>48074</v>
      </c>
      <c r="F22" s="91">
        <f t="shared" si="3"/>
        <v>84829956.383416981</v>
      </c>
      <c r="I22" s="58">
        <v>40016839.279999994</v>
      </c>
      <c r="J22" s="53">
        <v>19229</v>
      </c>
      <c r="K22" s="52">
        <v>23228150.208950002</v>
      </c>
      <c r="L22" s="53">
        <v>12623</v>
      </c>
      <c r="M22" s="59">
        <v>19191685.272165</v>
      </c>
      <c r="P22" s="58">
        <v>35841903.759999998</v>
      </c>
      <c r="Q22" s="53">
        <v>17164</v>
      </c>
      <c r="R22" s="52">
        <v>15353081.841498999</v>
      </c>
      <c r="S22" s="53">
        <v>9845</v>
      </c>
      <c r="T22" s="59">
        <v>18011862.102671999</v>
      </c>
      <c r="U22" s="45"/>
      <c r="W22" s="58">
        <v>38460324.700000003</v>
      </c>
      <c r="X22" s="53">
        <v>18861</v>
      </c>
      <c r="Y22" s="52">
        <v>25038209.558579996</v>
      </c>
      <c r="Z22" s="53">
        <v>13079</v>
      </c>
      <c r="AA22" s="59">
        <v>25038209.558579996</v>
      </c>
      <c r="AB22" s="45"/>
      <c r="AD22" s="81">
        <v>40551081.839999989</v>
      </c>
      <c r="AE22" s="69">
        <v>17445</v>
      </c>
      <c r="AF22" s="70">
        <v>20299152.294948004</v>
      </c>
      <c r="AG22" s="69">
        <v>12527</v>
      </c>
      <c r="AH22" s="71">
        <v>22588199.449999996</v>
      </c>
      <c r="AI22" s="38"/>
    </row>
    <row r="23" spans="2:35" x14ac:dyDescent="0.2">
      <c r="B23" s="8" t="s">
        <v>80</v>
      </c>
      <c r="C23" s="89">
        <f t="shared" si="0"/>
        <v>75316</v>
      </c>
      <c r="D23" s="90">
        <f t="shared" si="1"/>
        <v>106408652.655544</v>
      </c>
      <c r="E23" s="24">
        <f t="shared" si="2"/>
        <v>62032</v>
      </c>
      <c r="F23" s="91">
        <f t="shared" si="3"/>
        <v>110372995.058</v>
      </c>
      <c r="I23" s="58">
        <v>32523813.920000009</v>
      </c>
      <c r="J23" s="53">
        <v>20998</v>
      </c>
      <c r="K23" s="52">
        <v>28274688.904490016</v>
      </c>
      <c r="L23" s="53">
        <v>16590</v>
      </c>
      <c r="M23" s="59">
        <v>26399230.457999989</v>
      </c>
      <c r="P23" s="58">
        <v>30488187.790000007</v>
      </c>
      <c r="Q23" s="53">
        <v>17400</v>
      </c>
      <c r="R23" s="52">
        <v>18098783.944399998</v>
      </c>
      <c r="S23" s="53">
        <v>13042</v>
      </c>
      <c r="T23" s="59">
        <v>19846582.449999996</v>
      </c>
      <c r="U23" s="45"/>
      <c r="W23" s="58">
        <v>32182236.360000003</v>
      </c>
      <c r="X23" s="53">
        <v>19176</v>
      </c>
      <c r="Y23" s="52">
        <v>33707190.789999992</v>
      </c>
      <c r="Z23" s="53">
        <v>16727</v>
      </c>
      <c r="AA23" s="59">
        <v>33707190.789999992</v>
      </c>
      <c r="AB23" s="45"/>
      <c r="AD23" s="81">
        <v>33484841.709999993</v>
      </c>
      <c r="AE23" s="69">
        <v>17742</v>
      </c>
      <c r="AF23" s="70">
        <v>26327989.016654003</v>
      </c>
      <c r="AG23" s="69">
        <v>15673</v>
      </c>
      <c r="AH23" s="71">
        <v>30419991.360000007</v>
      </c>
      <c r="AI23" s="38"/>
    </row>
    <row r="24" spans="2:35" x14ac:dyDescent="0.2">
      <c r="B24" s="8" t="s">
        <v>81</v>
      </c>
      <c r="C24" s="89">
        <f t="shared" si="0"/>
        <v>21086</v>
      </c>
      <c r="D24" s="90">
        <f t="shared" si="1"/>
        <v>26225759.929559998</v>
      </c>
      <c r="E24" s="24">
        <f t="shared" si="2"/>
        <v>14538</v>
      </c>
      <c r="F24" s="91">
        <f t="shared" si="3"/>
        <v>25632843.030000001</v>
      </c>
      <c r="I24" s="58">
        <v>11640412.99</v>
      </c>
      <c r="J24" s="53">
        <v>5729</v>
      </c>
      <c r="K24" s="52">
        <v>7821143.2799999993</v>
      </c>
      <c r="L24" s="53">
        <v>3871</v>
      </c>
      <c r="M24" s="59">
        <v>7679102.4699999997</v>
      </c>
      <c r="P24" s="58">
        <v>11498759.110000001</v>
      </c>
      <c r="Q24" s="53">
        <v>5044</v>
      </c>
      <c r="R24" s="52">
        <v>4680185.7695600009</v>
      </c>
      <c r="S24" s="53">
        <v>3163</v>
      </c>
      <c r="T24" s="59">
        <v>3906098.11</v>
      </c>
      <c r="U24" s="45"/>
      <c r="W24" s="58">
        <v>10725138.799999999</v>
      </c>
      <c r="X24" s="53">
        <v>5457</v>
      </c>
      <c r="Y24" s="52">
        <v>6799993.6999999993</v>
      </c>
      <c r="Z24" s="53">
        <v>3861</v>
      </c>
      <c r="AA24" s="59">
        <v>6799993.6999999993</v>
      </c>
      <c r="AB24" s="45"/>
      <c r="AD24" s="81">
        <v>12382542.33</v>
      </c>
      <c r="AE24" s="69">
        <v>4856</v>
      </c>
      <c r="AF24" s="70">
        <v>6924437.1800000006</v>
      </c>
      <c r="AG24" s="69">
        <v>3643</v>
      </c>
      <c r="AH24" s="71">
        <v>7247648.7500000009</v>
      </c>
      <c r="AI24" s="38"/>
    </row>
    <row r="25" spans="2:35" x14ac:dyDescent="0.2">
      <c r="B25" s="8" t="s">
        <v>78</v>
      </c>
      <c r="C25" s="89">
        <f t="shared" si="0"/>
        <v>49142</v>
      </c>
      <c r="D25" s="90">
        <f t="shared" si="1"/>
        <v>133103414.66630001</v>
      </c>
      <c r="E25" s="24">
        <f t="shared" si="2"/>
        <v>39864</v>
      </c>
      <c r="F25" s="91">
        <f t="shared" si="3"/>
        <v>123935431.04835501</v>
      </c>
      <c r="I25" s="58">
        <v>27096397.149999995</v>
      </c>
      <c r="J25" s="53">
        <v>13182</v>
      </c>
      <c r="K25" s="52">
        <v>35708748.925350003</v>
      </c>
      <c r="L25" s="53">
        <v>9931</v>
      </c>
      <c r="M25" s="59">
        <v>32476405.080000002</v>
      </c>
      <c r="P25" s="58">
        <v>23635245.719999991</v>
      </c>
      <c r="Q25" s="53">
        <v>11586</v>
      </c>
      <c r="R25" s="52">
        <v>21466362.620000005</v>
      </c>
      <c r="S25" s="53">
        <v>9011</v>
      </c>
      <c r="T25" s="59">
        <v>23736459.108354997</v>
      </c>
      <c r="U25" s="45"/>
      <c r="W25" s="58">
        <v>25624494.259999994</v>
      </c>
      <c r="X25" s="53">
        <v>12602</v>
      </c>
      <c r="Y25" s="52">
        <v>48526860.410000011</v>
      </c>
      <c r="Z25" s="53">
        <v>10205</v>
      </c>
      <c r="AA25" s="59">
        <v>48526860.410000011</v>
      </c>
      <c r="AB25" s="45"/>
      <c r="AD25" s="81">
        <v>35308206.730000004</v>
      </c>
      <c r="AE25" s="69">
        <v>11772</v>
      </c>
      <c r="AF25" s="70">
        <v>27401442.710950006</v>
      </c>
      <c r="AG25" s="69">
        <v>10717</v>
      </c>
      <c r="AH25" s="71">
        <v>19195706.450000003</v>
      </c>
      <c r="AI25" s="38"/>
    </row>
    <row r="26" spans="2:35" x14ac:dyDescent="0.2">
      <c r="B26" s="8" t="s">
        <v>82</v>
      </c>
      <c r="C26" s="89">
        <f t="shared" si="0"/>
        <v>43347</v>
      </c>
      <c r="D26" s="90">
        <f t="shared" si="1"/>
        <v>53854177.496405013</v>
      </c>
      <c r="E26" s="24">
        <f t="shared" si="2"/>
        <v>31129</v>
      </c>
      <c r="F26" s="91">
        <f t="shared" si="3"/>
        <v>49937530.270000011</v>
      </c>
      <c r="I26" s="58">
        <v>26369463.279999994</v>
      </c>
      <c r="J26" s="53">
        <v>11561</v>
      </c>
      <c r="K26" s="52">
        <v>17060791.880000003</v>
      </c>
      <c r="L26" s="53">
        <v>7993</v>
      </c>
      <c r="M26" s="59">
        <v>14032131.890000002</v>
      </c>
      <c r="P26" s="58">
        <v>23337905.379999999</v>
      </c>
      <c r="Q26" s="53">
        <v>10332</v>
      </c>
      <c r="R26" s="52">
        <v>12744622.186405003</v>
      </c>
      <c r="S26" s="53">
        <v>6963</v>
      </c>
      <c r="T26" s="59">
        <v>11414958.34</v>
      </c>
      <c r="U26" s="45"/>
      <c r="W26" s="58">
        <v>22008358.890000004</v>
      </c>
      <c r="X26" s="53">
        <v>11597</v>
      </c>
      <c r="Y26" s="52">
        <v>13024043.090000002</v>
      </c>
      <c r="Z26" s="53">
        <v>8633</v>
      </c>
      <c r="AA26" s="59">
        <v>13024043.090000002</v>
      </c>
      <c r="AB26" s="45"/>
      <c r="AD26" s="81">
        <v>22196600.589999989</v>
      </c>
      <c r="AE26" s="69">
        <v>9857</v>
      </c>
      <c r="AF26" s="70">
        <v>11024720.340000002</v>
      </c>
      <c r="AG26" s="69">
        <v>7540</v>
      </c>
      <c r="AH26" s="71">
        <v>11466396.950000001</v>
      </c>
      <c r="AI26" s="38"/>
    </row>
    <row r="27" spans="2:35" x14ac:dyDescent="0.2">
      <c r="B27" s="8" t="s">
        <v>83</v>
      </c>
      <c r="C27" s="89">
        <f t="shared" si="0"/>
        <v>18188</v>
      </c>
      <c r="D27" s="90">
        <f t="shared" si="1"/>
        <v>23291677.851202998</v>
      </c>
      <c r="E27" s="24">
        <f t="shared" si="2"/>
        <v>15042</v>
      </c>
      <c r="F27" s="91">
        <f t="shared" si="3"/>
        <v>25798253.890000001</v>
      </c>
      <c r="I27" s="58">
        <v>8037333.6999999993</v>
      </c>
      <c r="J27" s="53">
        <v>4809</v>
      </c>
      <c r="K27" s="52">
        <v>4636056.6147249993</v>
      </c>
      <c r="L27" s="53">
        <v>3906</v>
      </c>
      <c r="M27" s="59">
        <v>5905518.4900000002</v>
      </c>
      <c r="P27" s="58">
        <v>9306869.0799999982</v>
      </c>
      <c r="Q27" s="53">
        <v>4253</v>
      </c>
      <c r="R27" s="52">
        <v>4749163.5064779995</v>
      </c>
      <c r="S27" s="53">
        <v>3350</v>
      </c>
      <c r="T27" s="59">
        <v>5972156.7400000002</v>
      </c>
      <c r="U27" s="45"/>
      <c r="W27" s="58">
        <v>10522324.84</v>
      </c>
      <c r="X27" s="53">
        <v>4769</v>
      </c>
      <c r="Y27" s="52">
        <v>7886802.7299999995</v>
      </c>
      <c r="Z27" s="53">
        <v>3836</v>
      </c>
      <c r="AA27" s="59">
        <v>7886802.7299999995</v>
      </c>
      <c r="AB27" s="45"/>
      <c r="AD27" s="81">
        <v>11081732.689999998</v>
      </c>
      <c r="AE27" s="69">
        <v>4357</v>
      </c>
      <c r="AF27" s="70">
        <v>6019655</v>
      </c>
      <c r="AG27" s="69">
        <v>3950</v>
      </c>
      <c r="AH27" s="71">
        <v>6033775.9299999997</v>
      </c>
      <c r="AI27" s="38"/>
    </row>
    <row r="28" spans="2:35" x14ac:dyDescent="0.2">
      <c r="B28" s="8" t="s">
        <v>136</v>
      </c>
      <c r="C28" s="89">
        <f t="shared" si="0"/>
        <v>41989</v>
      </c>
      <c r="D28" s="90">
        <f t="shared" si="1"/>
        <v>52916125.929999992</v>
      </c>
      <c r="E28" s="24">
        <f t="shared" si="2"/>
        <v>35353</v>
      </c>
      <c r="F28" s="91">
        <f t="shared" si="3"/>
        <v>52373354.880000003</v>
      </c>
      <c r="I28" s="58">
        <v>20186885.260000002</v>
      </c>
      <c r="J28" s="53">
        <v>11557</v>
      </c>
      <c r="K28" s="52">
        <v>13977551.42</v>
      </c>
      <c r="L28" s="53">
        <v>9302</v>
      </c>
      <c r="M28" s="59">
        <v>12821006.140000002</v>
      </c>
      <c r="P28" s="58">
        <v>19008924.249999989</v>
      </c>
      <c r="Q28" s="53">
        <v>9471</v>
      </c>
      <c r="R28" s="52">
        <v>10168881.279999997</v>
      </c>
      <c r="S28" s="53">
        <v>6962</v>
      </c>
      <c r="T28" s="59">
        <v>10024244.059999997</v>
      </c>
      <c r="U28" s="45"/>
      <c r="W28" s="58">
        <v>18864288.440000001</v>
      </c>
      <c r="X28" s="53">
        <v>10792</v>
      </c>
      <c r="Y28" s="52">
        <v>14217052.579999998</v>
      </c>
      <c r="Z28" s="53">
        <v>9532</v>
      </c>
      <c r="AA28" s="59">
        <v>14217052.579999998</v>
      </c>
      <c r="AB28" s="45"/>
      <c r="AD28" s="81">
        <v>20943868.029999997</v>
      </c>
      <c r="AE28" s="69">
        <v>10169</v>
      </c>
      <c r="AF28" s="70">
        <v>14552640.65</v>
      </c>
      <c r="AG28" s="69">
        <v>9557</v>
      </c>
      <c r="AH28" s="71">
        <v>15311052.100000003</v>
      </c>
      <c r="AI28" s="38"/>
    </row>
    <row r="29" spans="2:35" x14ac:dyDescent="0.2">
      <c r="B29" s="8" t="s">
        <v>137</v>
      </c>
      <c r="C29" s="89">
        <f t="shared" si="0"/>
        <v>51757</v>
      </c>
      <c r="D29" s="90">
        <f t="shared" si="1"/>
        <v>57593854.387985885</v>
      </c>
      <c r="E29" s="24">
        <f t="shared" si="2"/>
        <v>34218</v>
      </c>
      <c r="F29" s="91">
        <f t="shared" si="3"/>
        <v>56287359.580000006</v>
      </c>
      <c r="I29" s="58">
        <v>16021449.589999998</v>
      </c>
      <c r="J29" s="53">
        <v>14017</v>
      </c>
      <c r="K29" s="52">
        <v>18413284.030000001</v>
      </c>
      <c r="L29" s="53">
        <v>8289</v>
      </c>
      <c r="M29" s="59">
        <v>16992212.040000007</v>
      </c>
      <c r="P29" s="58">
        <v>14601005.559999999</v>
      </c>
      <c r="Q29" s="53">
        <v>11991</v>
      </c>
      <c r="R29" s="52">
        <v>10078086.039999999</v>
      </c>
      <c r="S29" s="53">
        <v>6988</v>
      </c>
      <c r="T29" s="59">
        <v>9784443.9800000042</v>
      </c>
      <c r="U29" s="45"/>
      <c r="W29" s="58">
        <v>14307381.9</v>
      </c>
      <c r="X29" s="53">
        <v>13278</v>
      </c>
      <c r="Y29" s="52">
        <v>15023030.58</v>
      </c>
      <c r="Z29" s="53">
        <v>9667</v>
      </c>
      <c r="AA29" s="59">
        <v>15023030.58</v>
      </c>
      <c r="AB29" s="45"/>
      <c r="AD29" s="81">
        <v>15706283.979999997</v>
      </c>
      <c r="AE29" s="69">
        <v>12471</v>
      </c>
      <c r="AF29" s="70">
        <v>14079453.73798589</v>
      </c>
      <c r="AG29" s="69">
        <v>9274</v>
      </c>
      <c r="AH29" s="71">
        <v>14487672.979999999</v>
      </c>
      <c r="AI29" s="38"/>
    </row>
    <row r="30" spans="2:35" x14ac:dyDescent="0.2">
      <c r="B30" s="8" t="s">
        <v>138</v>
      </c>
      <c r="C30" s="89">
        <f t="shared" si="0"/>
        <v>44542</v>
      </c>
      <c r="D30" s="90">
        <f t="shared" si="1"/>
        <v>55829056.222159997</v>
      </c>
      <c r="E30" s="24">
        <f t="shared" si="2"/>
        <v>29636</v>
      </c>
      <c r="F30" s="91">
        <f t="shared" si="3"/>
        <v>53977898.709999993</v>
      </c>
      <c r="I30" s="58">
        <v>20162993.970000003</v>
      </c>
      <c r="J30" s="53">
        <v>11684</v>
      </c>
      <c r="K30" s="52">
        <v>16398605.400000002</v>
      </c>
      <c r="L30" s="53">
        <v>7508</v>
      </c>
      <c r="M30" s="59">
        <v>12487521.630000001</v>
      </c>
      <c r="P30" s="58">
        <v>16153528.710000001</v>
      </c>
      <c r="Q30" s="53">
        <v>10490</v>
      </c>
      <c r="R30" s="52">
        <v>9531498.8699999992</v>
      </c>
      <c r="S30" s="53">
        <v>5896</v>
      </c>
      <c r="T30" s="59">
        <v>10470675.069999995</v>
      </c>
      <c r="U30" s="45"/>
      <c r="W30" s="58">
        <v>17077368.819999997</v>
      </c>
      <c r="X30" s="53">
        <v>11439</v>
      </c>
      <c r="Y30" s="52">
        <v>16277911.619999999</v>
      </c>
      <c r="Z30" s="53">
        <v>8480</v>
      </c>
      <c r="AA30" s="59">
        <v>16277911.619999999</v>
      </c>
      <c r="AB30" s="45"/>
      <c r="AD30" s="81">
        <v>16113712.409999998</v>
      </c>
      <c r="AE30" s="69">
        <v>10929</v>
      </c>
      <c r="AF30" s="70">
        <v>13621040.332159998</v>
      </c>
      <c r="AG30" s="69">
        <v>7752</v>
      </c>
      <c r="AH30" s="71">
        <v>14741790.389999997</v>
      </c>
      <c r="AI30" s="38"/>
    </row>
    <row r="31" spans="2:35" x14ac:dyDescent="0.2">
      <c r="B31" s="8" t="s">
        <v>85</v>
      </c>
      <c r="C31" s="89">
        <f t="shared" si="0"/>
        <v>29957</v>
      </c>
      <c r="D31" s="90">
        <f t="shared" si="1"/>
        <v>51539646.696937993</v>
      </c>
      <c r="E31" s="24">
        <f t="shared" si="2"/>
        <v>25500</v>
      </c>
      <c r="F31" s="91">
        <f t="shared" si="3"/>
        <v>51096795.974950001</v>
      </c>
      <c r="I31" s="58">
        <v>14415871.340000002</v>
      </c>
      <c r="J31" s="53">
        <v>7838</v>
      </c>
      <c r="K31" s="52">
        <v>14818387.217574997</v>
      </c>
      <c r="L31" s="53">
        <v>7178</v>
      </c>
      <c r="M31" s="59">
        <v>15682244.269999996</v>
      </c>
      <c r="P31" s="58">
        <v>15280260.940000005</v>
      </c>
      <c r="Q31" s="53">
        <v>6807</v>
      </c>
      <c r="R31" s="52">
        <v>7800863.1744129993</v>
      </c>
      <c r="S31" s="53">
        <v>5262</v>
      </c>
      <c r="T31" s="59">
        <v>7192265.2199999988</v>
      </c>
      <c r="U31" s="45"/>
      <c r="W31" s="58">
        <v>14670823.869999997</v>
      </c>
      <c r="X31" s="53">
        <v>7894</v>
      </c>
      <c r="Y31" s="52">
        <v>15449956.814950004</v>
      </c>
      <c r="Z31" s="53">
        <v>6690</v>
      </c>
      <c r="AA31" s="59">
        <v>15449956.814950004</v>
      </c>
      <c r="AB31" s="45"/>
      <c r="AD31" s="81">
        <v>16510619.49</v>
      </c>
      <c r="AE31" s="69">
        <v>7418</v>
      </c>
      <c r="AF31" s="70">
        <v>13470439.489999995</v>
      </c>
      <c r="AG31" s="69">
        <v>6370</v>
      </c>
      <c r="AH31" s="71">
        <v>12772329.670000002</v>
      </c>
      <c r="AI31" s="38"/>
    </row>
    <row r="32" spans="2:35" x14ac:dyDescent="0.2">
      <c r="B32" s="8" t="s">
        <v>87</v>
      </c>
      <c r="C32" s="89">
        <f t="shared" si="0"/>
        <v>27523</v>
      </c>
      <c r="D32" s="90">
        <f t="shared" si="1"/>
        <v>41573163.289999999</v>
      </c>
      <c r="E32" s="24">
        <f t="shared" si="2"/>
        <v>22351</v>
      </c>
      <c r="F32" s="91">
        <f t="shared" si="3"/>
        <v>41571227.609999999</v>
      </c>
      <c r="I32" s="58">
        <v>12527553.74</v>
      </c>
      <c r="J32" s="53">
        <v>7483</v>
      </c>
      <c r="K32" s="52">
        <v>13676828.790000003</v>
      </c>
      <c r="L32" s="53">
        <v>5706</v>
      </c>
      <c r="M32" s="59">
        <v>12511937.73</v>
      </c>
      <c r="P32" s="58">
        <v>11361809.399999997</v>
      </c>
      <c r="Q32" s="53">
        <v>6166</v>
      </c>
      <c r="R32" s="52">
        <v>7235932.1800000006</v>
      </c>
      <c r="S32" s="53">
        <v>4558</v>
      </c>
      <c r="T32" s="59">
        <v>7363441.9999999991</v>
      </c>
      <c r="U32" s="45"/>
      <c r="W32" s="58">
        <v>11472756.210000003</v>
      </c>
      <c r="X32" s="53">
        <v>7220</v>
      </c>
      <c r="Y32" s="52">
        <v>11504065.529999999</v>
      </c>
      <c r="Z32" s="53">
        <v>6282</v>
      </c>
      <c r="AA32" s="59">
        <v>11504065.529999999</v>
      </c>
      <c r="AB32" s="45"/>
      <c r="AD32" s="81">
        <v>10432755.479999999</v>
      </c>
      <c r="AE32" s="69">
        <v>6654</v>
      </c>
      <c r="AF32" s="70">
        <v>9156336.790000001</v>
      </c>
      <c r="AG32" s="69">
        <v>5805</v>
      </c>
      <c r="AH32" s="71">
        <v>10191782.35</v>
      </c>
      <c r="AI32" s="38"/>
    </row>
    <row r="33" spans="2:35" x14ac:dyDescent="0.2">
      <c r="B33" s="8" t="s">
        <v>88</v>
      </c>
      <c r="C33" s="89">
        <f t="shared" si="0"/>
        <v>1151885</v>
      </c>
      <c r="D33" s="90">
        <f t="shared" si="1"/>
        <v>1415283722.1889064</v>
      </c>
      <c r="E33" s="24">
        <f t="shared" si="2"/>
        <v>386675</v>
      </c>
      <c r="F33" s="91">
        <f t="shared" si="3"/>
        <v>1197172229.3058653</v>
      </c>
      <c r="I33" s="58">
        <v>973449512.20999968</v>
      </c>
      <c r="J33" s="53">
        <v>298405</v>
      </c>
      <c r="K33" s="52">
        <v>364405871.3944611</v>
      </c>
      <c r="L33" s="53">
        <v>104532</v>
      </c>
      <c r="M33" s="59">
        <v>296231858.17442614</v>
      </c>
      <c r="P33" s="58">
        <v>934944815.5800004</v>
      </c>
      <c r="Q33" s="53">
        <v>257340</v>
      </c>
      <c r="R33" s="52">
        <v>288567396.51712322</v>
      </c>
      <c r="S33" s="53">
        <v>78577</v>
      </c>
      <c r="T33" s="59">
        <v>241004609.87469506</v>
      </c>
      <c r="U33" s="45"/>
      <c r="W33" s="58">
        <v>930034860.00999892</v>
      </c>
      <c r="X33" s="53">
        <v>307736</v>
      </c>
      <c r="Y33" s="52">
        <v>316881455.45674425</v>
      </c>
      <c r="Z33" s="53">
        <v>104241</v>
      </c>
      <c r="AA33" s="59">
        <v>316881455.45674425</v>
      </c>
      <c r="AB33" s="45"/>
      <c r="AD33" s="81">
        <v>942633164.28999877</v>
      </c>
      <c r="AE33" s="69">
        <v>288404</v>
      </c>
      <c r="AF33" s="70">
        <v>445428998.82057792</v>
      </c>
      <c r="AG33" s="69">
        <v>99325</v>
      </c>
      <c r="AH33" s="71">
        <v>343054305.79999983</v>
      </c>
      <c r="AI33" s="38"/>
    </row>
    <row r="34" spans="2:35" x14ac:dyDescent="0.2">
      <c r="B34" s="8" t="s">
        <v>139</v>
      </c>
      <c r="C34" s="89">
        <f t="shared" si="0"/>
        <v>118552</v>
      </c>
      <c r="D34" s="90">
        <f t="shared" si="1"/>
        <v>216791121.87256229</v>
      </c>
      <c r="E34" s="24">
        <f t="shared" si="2"/>
        <v>86320</v>
      </c>
      <c r="F34" s="91">
        <f t="shared" si="3"/>
        <v>232891285.68440264</v>
      </c>
      <c r="I34" s="58">
        <v>184191674.31000015</v>
      </c>
      <c r="J34" s="53">
        <v>32800</v>
      </c>
      <c r="K34" s="52">
        <v>67195115.991590008</v>
      </c>
      <c r="L34" s="53">
        <v>23713</v>
      </c>
      <c r="M34" s="59">
        <v>62665215.931844987</v>
      </c>
      <c r="P34" s="58">
        <v>179394684.20999998</v>
      </c>
      <c r="Q34" s="53">
        <v>27550</v>
      </c>
      <c r="R34" s="52">
        <v>42010714.089894973</v>
      </c>
      <c r="S34" s="53">
        <v>17845</v>
      </c>
      <c r="T34" s="59">
        <v>48244340.326084986</v>
      </c>
      <c r="U34" s="45"/>
      <c r="W34" s="58">
        <v>185283187.16</v>
      </c>
      <c r="X34" s="53">
        <v>30840</v>
      </c>
      <c r="Y34" s="52">
        <v>56154760.446472667</v>
      </c>
      <c r="Z34" s="53">
        <v>24218</v>
      </c>
      <c r="AA34" s="59">
        <v>56154760.446472667</v>
      </c>
      <c r="AB34" s="45"/>
      <c r="AD34" s="81">
        <v>182126715.35999998</v>
      </c>
      <c r="AE34" s="69">
        <v>27362</v>
      </c>
      <c r="AF34" s="70">
        <v>51430531.344604626</v>
      </c>
      <c r="AG34" s="69">
        <v>20544</v>
      </c>
      <c r="AH34" s="71">
        <v>65826968.979999997</v>
      </c>
      <c r="AI34" s="38"/>
    </row>
    <row r="35" spans="2:35" x14ac:dyDescent="0.2">
      <c r="B35" s="8" t="s">
        <v>90</v>
      </c>
      <c r="C35" s="89">
        <f t="shared" si="0"/>
        <v>95202</v>
      </c>
      <c r="D35" s="90">
        <f t="shared" si="1"/>
        <v>162275892.42358002</v>
      </c>
      <c r="E35" s="24">
        <f t="shared" si="2"/>
        <v>59793</v>
      </c>
      <c r="F35" s="91">
        <f t="shared" si="3"/>
        <v>171274419.28899997</v>
      </c>
      <c r="I35" s="58">
        <v>86075882.480000094</v>
      </c>
      <c r="J35" s="53">
        <v>25528</v>
      </c>
      <c r="K35" s="52">
        <v>36659640.009999998</v>
      </c>
      <c r="L35" s="53">
        <v>15741</v>
      </c>
      <c r="M35" s="59">
        <v>40012591.439999998</v>
      </c>
      <c r="P35" s="58">
        <v>88597816.659999967</v>
      </c>
      <c r="Q35" s="53">
        <v>21622</v>
      </c>
      <c r="R35" s="52">
        <v>30678884.426820002</v>
      </c>
      <c r="S35" s="53">
        <v>11361</v>
      </c>
      <c r="T35" s="59">
        <v>30099466.409999993</v>
      </c>
      <c r="U35" s="45"/>
      <c r="W35" s="58">
        <v>87818956.939999998</v>
      </c>
      <c r="X35" s="53">
        <v>25263</v>
      </c>
      <c r="Y35" s="52">
        <v>52772602.669000007</v>
      </c>
      <c r="Z35" s="53">
        <v>17057</v>
      </c>
      <c r="AA35" s="59">
        <v>52772602.669000007</v>
      </c>
      <c r="AB35" s="45"/>
      <c r="AD35" s="81">
        <v>83692515.689999968</v>
      </c>
      <c r="AE35" s="69">
        <v>22789</v>
      </c>
      <c r="AF35" s="70">
        <v>42164765.317760013</v>
      </c>
      <c r="AG35" s="69">
        <v>15634</v>
      </c>
      <c r="AH35" s="71">
        <v>48389758.769999988</v>
      </c>
      <c r="AI35" s="38"/>
    </row>
    <row r="36" spans="2:35" x14ac:dyDescent="0.2">
      <c r="B36" s="8" t="s">
        <v>91</v>
      </c>
      <c r="C36" s="89">
        <f t="shared" si="0"/>
        <v>51949</v>
      </c>
      <c r="D36" s="90">
        <f t="shared" si="1"/>
        <v>76058417.314787</v>
      </c>
      <c r="E36" s="24">
        <f t="shared" si="2"/>
        <v>41096</v>
      </c>
      <c r="F36" s="91">
        <f t="shared" si="3"/>
        <v>70908003.808118999</v>
      </c>
      <c r="I36" s="58">
        <v>30775132.440000005</v>
      </c>
      <c r="J36" s="53">
        <v>14239</v>
      </c>
      <c r="K36" s="52">
        <v>22469239.524270002</v>
      </c>
      <c r="L36" s="53">
        <v>10269</v>
      </c>
      <c r="M36" s="59">
        <v>18677271.711954996</v>
      </c>
      <c r="P36" s="58">
        <v>26934413.229999993</v>
      </c>
      <c r="Q36" s="53">
        <v>12268</v>
      </c>
      <c r="R36" s="52">
        <v>13884759.589541001</v>
      </c>
      <c r="S36" s="53">
        <v>9184</v>
      </c>
      <c r="T36" s="59">
        <v>12792996.015729003</v>
      </c>
      <c r="U36" s="45"/>
      <c r="W36" s="58">
        <v>25588058.54000001</v>
      </c>
      <c r="X36" s="53">
        <v>12801</v>
      </c>
      <c r="Y36" s="52">
        <v>20767945.200435001</v>
      </c>
      <c r="Z36" s="53">
        <v>11166</v>
      </c>
      <c r="AA36" s="59">
        <v>20767945.200435001</v>
      </c>
      <c r="AB36" s="45"/>
      <c r="AD36" s="81">
        <v>22377986.889999997</v>
      </c>
      <c r="AE36" s="69">
        <v>12641</v>
      </c>
      <c r="AF36" s="70">
        <v>18936473.000541002</v>
      </c>
      <c r="AG36" s="69">
        <v>10477</v>
      </c>
      <c r="AH36" s="71">
        <v>18669790.880000003</v>
      </c>
      <c r="AI36" s="38"/>
    </row>
    <row r="37" spans="2:35" x14ac:dyDescent="0.2">
      <c r="B37" s="8" t="s">
        <v>92</v>
      </c>
      <c r="C37" s="89">
        <f t="shared" si="0"/>
        <v>25056</v>
      </c>
      <c r="D37" s="90">
        <f t="shared" si="1"/>
        <v>34675001.594999999</v>
      </c>
      <c r="E37" s="24">
        <f t="shared" si="2"/>
        <v>18938</v>
      </c>
      <c r="F37" s="91">
        <f t="shared" si="3"/>
        <v>35120117.829999998</v>
      </c>
      <c r="I37" s="58">
        <v>12311787.569999998</v>
      </c>
      <c r="J37" s="53">
        <v>6781</v>
      </c>
      <c r="K37" s="52">
        <v>8077385.8650000002</v>
      </c>
      <c r="L37" s="53">
        <v>4826</v>
      </c>
      <c r="M37" s="59">
        <v>7932254.6999999993</v>
      </c>
      <c r="P37" s="58">
        <v>12163973.16</v>
      </c>
      <c r="Q37" s="53">
        <v>5609</v>
      </c>
      <c r="R37" s="52">
        <v>7142188.0600000005</v>
      </c>
      <c r="S37" s="53">
        <v>3525</v>
      </c>
      <c r="T37" s="59">
        <v>7267631.6100000003</v>
      </c>
      <c r="U37" s="45"/>
      <c r="W37" s="58">
        <v>12232837.350000003</v>
      </c>
      <c r="X37" s="53">
        <v>6633</v>
      </c>
      <c r="Y37" s="52">
        <v>10920136.449999999</v>
      </c>
      <c r="Z37" s="53">
        <v>5743</v>
      </c>
      <c r="AA37" s="59">
        <v>10920136.449999999</v>
      </c>
      <c r="AB37" s="45"/>
      <c r="AD37" s="81">
        <v>13059725.849999998</v>
      </c>
      <c r="AE37" s="69">
        <v>6033</v>
      </c>
      <c r="AF37" s="70">
        <v>8535291.2200000007</v>
      </c>
      <c r="AG37" s="69">
        <v>4844</v>
      </c>
      <c r="AH37" s="71">
        <v>9000095.0699999984</v>
      </c>
      <c r="AI37" s="38"/>
    </row>
    <row r="38" spans="2:35" x14ac:dyDescent="0.2">
      <c r="B38" s="8" t="s">
        <v>69</v>
      </c>
      <c r="C38" s="89">
        <f t="shared" si="0"/>
        <v>144074</v>
      </c>
      <c r="D38" s="90">
        <f t="shared" si="1"/>
        <v>154597144.56307</v>
      </c>
      <c r="E38" s="24">
        <f t="shared" si="2"/>
        <v>118287</v>
      </c>
      <c r="F38" s="91">
        <f t="shared" si="3"/>
        <v>151556780.97624004</v>
      </c>
      <c r="I38" s="58">
        <v>39050462.309999987</v>
      </c>
      <c r="J38" s="53">
        <v>38311</v>
      </c>
      <c r="K38" s="52">
        <v>44995592.730000012</v>
      </c>
      <c r="L38" s="53">
        <v>29963</v>
      </c>
      <c r="M38" s="59">
        <v>45153831.120000012</v>
      </c>
      <c r="P38" s="58">
        <v>39104995.080000006</v>
      </c>
      <c r="Q38" s="53">
        <v>32622</v>
      </c>
      <c r="R38" s="52">
        <v>27639339.753010001</v>
      </c>
      <c r="S38" s="53">
        <v>23759</v>
      </c>
      <c r="T38" s="59">
        <v>25102566.446180008</v>
      </c>
      <c r="U38" s="45"/>
      <c r="W38" s="58">
        <v>36554971.409999996</v>
      </c>
      <c r="X38" s="53">
        <v>36971</v>
      </c>
      <c r="Y38" s="52">
        <v>39089964.390060008</v>
      </c>
      <c r="Z38" s="53">
        <v>32004</v>
      </c>
      <c r="AA38" s="59">
        <v>39089964.390060008</v>
      </c>
      <c r="AB38" s="45"/>
      <c r="AD38" s="81">
        <v>40390452.919999987</v>
      </c>
      <c r="AE38" s="69">
        <v>36170</v>
      </c>
      <c r="AF38" s="70">
        <v>42872247.689999983</v>
      </c>
      <c r="AG38" s="69">
        <v>32561</v>
      </c>
      <c r="AH38" s="71">
        <v>42210419.020000018</v>
      </c>
      <c r="AI38" s="38"/>
    </row>
    <row r="39" spans="2:35" x14ac:dyDescent="0.2">
      <c r="B39" s="8" t="s">
        <v>93</v>
      </c>
      <c r="C39" s="89">
        <f t="shared" si="0"/>
        <v>16650</v>
      </c>
      <c r="D39" s="90">
        <f t="shared" si="1"/>
        <v>18791061.489999998</v>
      </c>
      <c r="E39" s="24">
        <f t="shared" si="2"/>
        <v>15587</v>
      </c>
      <c r="F39" s="91">
        <f t="shared" si="3"/>
        <v>18892128.379999999</v>
      </c>
      <c r="I39" s="58">
        <v>4486532.58</v>
      </c>
      <c r="J39" s="53">
        <v>4473</v>
      </c>
      <c r="K39" s="52">
        <v>4523025.7699999996</v>
      </c>
      <c r="L39" s="53">
        <v>4040</v>
      </c>
      <c r="M39" s="59">
        <v>4391495.74</v>
      </c>
      <c r="P39" s="58">
        <v>4355003.43</v>
      </c>
      <c r="Q39" s="53">
        <v>3792</v>
      </c>
      <c r="R39" s="52">
        <v>3034181.93</v>
      </c>
      <c r="S39" s="53">
        <v>3415</v>
      </c>
      <c r="T39" s="59">
        <v>3303189.53</v>
      </c>
      <c r="U39" s="45"/>
      <c r="W39" s="58">
        <v>4624012.2</v>
      </c>
      <c r="X39" s="53">
        <v>4369</v>
      </c>
      <c r="Y39" s="52">
        <v>5440348.4799999995</v>
      </c>
      <c r="Z39" s="53">
        <v>4280</v>
      </c>
      <c r="AA39" s="59">
        <v>5440348.4799999995</v>
      </c>
      <c r="AB39" s="45"/>
      <c r="AD39" s="81">
        <v>5833921.0499999989</v>
      </c>
      <c r="AE39" s="69">
        <v>4016</v>
      </c>
      <c r="AF39" s="70">
        <v>5793505.3099999996</v>
      </c>
      <c r="AG39" s="69">
        <v>3852</v>
      </c>
      <c r="AH39" s="71">
        <v>5757094.629999999</v>
      </c>
      <c r="AI39" s="38"/>
    </row>
    <row r="40" spans="2:35" x14ac:dyDescent="0.2">
      <c r="B40" s="8" t="s">
        <v>86</v>
      </c>
      <c r="C40" s="89">
        <f t="shared" si="0"/>
        <v>139191</v>
      </c>
      <c r="D40" s="90">
        <f t="shared" si="1"/>
        <v>152926068.73800904</v>
      </c>
      <c r="E40" s="24">
        <f t="shared" si="2"/>
        <v>100272</v>
      </c>
      <c r="F40" s="91">
        <f t="shared" si="3"/>
        <v>150205378.72858101</v>
      </c>
      <c r="I40" s="58">
        <v>61496722.969999999</v>
      </c>
      <c r="J40" s="53">
        <v>36864</v>
      </c>
      <c r="K40" s="52">
        <v>43626861.828139998</v>
      </c>
      <c r="L40" s="53">
        <v>25459</v>
      </c>
      <c r="M40" s="59">
        <v>35887802.038314998</v>
      </c>
      <c r="P40" s="58">
        <v>53583496.520000048</v>
      </c>
      <c r="Q40" s="53">
        <v>33082</v>
      </c>
      <c r="R40" s="52">
        <v>35228075.027369007</v>
      </c>
      <c r="S40" s="53">
        <v>23528</v>
      </c>
      <c r="T40" s="59">
        <v>34426538.862166002</v>
      </c>
      <c r="U40" s="45"/>
      <c r="W40" s="58">
        <v>52513660.56000001</v>
      </c>
      <c r="X40" s="53">
        <v>35484</v>
      </c>
      <c r="Y40" s="52">
        <v>36561579.278100006</v>
      </c>
      <c r="Z40" s="53">
        <v>26275</v>
      </c>
      <c r="AA40" s="59">
        <v>36561579.278100006</v>
      </c>
      <c r="AB40" s="45"/>
      <c r="AD40" s="81">
        <v>53855688.960000046</v>
      </c>
      <c r="AE40" s="69">
        <v>33761</v>
      </c>
      <c r="AF40" s="70">
        <v>37509552.604400001</v>
      </c>
      <c r="AG40" s="69">
        <v>25010</v>
      </c>
      <c r="AH40" s="71">
        <v>43329458.550000004</v>
      </c>
      <c r="AI40" s="38"/>
    </row>
    <row r="41" spans="2:35" x14ac:dyDescent="0.2">
      <c r="B41" s="8" t="s">
        <v>94</v>
      </c>
      <c r="C41" s="89">
        <f t="shared" si="0"/>
        <v>97027</v>
      </c>
      <c r="D41" s="90">
        <f t="shared" si="1"/>
        <v>141667390.14069605</v>
      </c>
      <c r="E41" s="24">
        <f t="shared" si="2"/>
        <v>74252</v>
      </c>
      <c r="F41" s="91">
        <f t="shared" si="3"/>
        <v>142222362.14312002</v>
      </c>
      <c r="I41" s="58">
        <v>49990223.5</v>
      </c>
      <c r="J41" s="53">
        <v>26386</v>
      </c>
      <c r="K41" s="52">
        <v>35088607.249999993</v>
      </c>
      <c r="L41" s="53">
        <v>19710</v>
      </c>
      <c r="M41" s="59">
        <v>32098802.174150001</v>
      </c>
      <c r="P41" s="58">
        <v>46988601.82000003</v>
      </c>
      <c r="Q41" s="53">
        <v>22560</v>
      </c>
      <c r="R41" s="52">
        <v>24116079.970000003</v>
      </c>
      <c r="S41" s="53">
        <v>15700</v>
      </c>
      <c r="T41" s="59">
        <v>26138564.489999995</v>
      </c>
      <c r="U41" s="45"/>
      <c r="W41" s="58">
        <v>48815061.649999999</v>
      </c>
      <c r="X41" s="53">
        <v>25029</v>
      </c>
      <c r="Y41" s="52">
        <v>43328406.908970013</v>
      </c>
      <c r="Z41" s="53">
        <v>19945</v>
      </c>
      <c r="AA41" s="59">
        <v>43328406.908970013</v>
      </c>
      <c r="AB41" s="45"/>
      <c r="AD41" s="81">
        <v>50380580.389999993</v>
      </c>
      <c r="AE41" s="69">
        <v>23052</v>
      </c>
      <c r="AF41" s="70">
        <v>39134296.011726022</v>
      </c>
      <c r="AG41" s="69">
        <v>18897</v>
      </c>
      <c r="AH41" s="71">
        <v>40656588.57</v>
      </c>
      <c r="AI41" s="38"/>
    </row>
    <row r="42" spans="2:35" x14ac:dyDescent="0.2">
      <c r="B42" s="8" t="s">
        <v>95</v>
      </c>
      <c r="C42" s="89">
        <f t="shared" si="0"/>
        <v>25217</v>
      </c>
      <c r="D42" s="90">
        <f t="shared" si="1"/>
        <v>30617732.550000001</v>
      </c>
      <c r="E42" s="24">
        <f t="shared" si="2"/>
        <v>24071</v>
      </c>
      <c r="F42" s="91">
        <f t="shared" si="3"/>
        <v>33484238.770000003</v>
      </c>
      <c r="I42" s="58">
        <v>8204733.6400000034</v>
      </c>
      <c r="J42" s="53">
        <v>6712</v>
      </c>
      <c r="K42" s="52">
        <v>7711026.5900000008</v>
      </c>
      <c r="L42" s="53">
        <v>6185</v>
      </c>
      <c r="M42" s="59">
        <v>8816663.1000000015</v>
      </c>
      <c r="P42" s="58">
        <v>9310370.1499999985</v>
      </c>
      <c r="Q42" s="53">
        <v>5700</v>
      </c>
      <c r="R42" s="52">
        <v>5653302.7100000009</v>
      </c>
      <c r="S42" s="53">
        <v>5089</v>
      </c>
      <c r="T42" s="59">
        <v>5376703.3900000006</v>
      </c>
      <c r="U42" s="45"/>
      <c r="W42" s="58">
        <v>9033770.8299999982</v>
      </c>
      <c r="X42" s="53">
        <v>6595</v>
      </c>
      <c r="Y42" s="52">
        <v>7369736.8600000003</v>
      </c>
      <c r="Z42" s="53">
        <v>6514</v>
      </c>
      <c r="AA42" s="59">
        <v>7369736.8600000003</v>
      </c>
      <c r="AB42" s="45"/>
      <c r="AD42" s="81">
        <v>9591776.7599999998</v>
      </c>
      <c r="AE42" s="69">
        <v>6210</v>
      </c>
      <c r="AF42" s="70">
        <v>9883666.3900000006</v>
      </c>
      <c r="AG42" s="69">
        <v>6283</v>
      </c>
      <c r="AH42" s="71">
        <v>11921135.420000002</v>
      </c>
      <c r="AI42" s="38"/>
    </row>
    <row r="43" spans="2:35" x14ac:dyDescent="0.2">
      <c r="B43" s="8" t="s">
        <v>96</v>
      </c>
      <c r="C43" s="89">
        <f t="shared" si="0"/>
        <v>97337</v>
      </c>
      <c r="D43" s="90">
        <f t="shared" si="1"/>
        <v>120128124.42005199</v>
      </c>
      <c r="E43" s="24">
        <f t="shared" si="2"/>
        <v>61883</v>
      </c>
      <c r="F43" s="91">
        <f t="shared" si="3"/>
        <v>111537457.672176</v>
      </c>
      <c r="I43" s="58">
        <v>64537123.670000002</v>
      </c>
      <c r="J43" s="53">
        <v>25803</v>
      </c>
      <c r="K43" s="52">
        <v>30267883.944659997</v>
      </c>
      <c r="L43" s="53">
        <v>15931</v>
      </c>
      <c r="M43" s="59">
        <v>22075645.274230003</v>
      </c>
      <c r="P43" s="58">
        <v>56289293.570000015</v>
      </c>
      <c r="Q43" s="53">
        <v>22734</v>
      </c>
      <c r="R43" s="52">
        <v>19380119.536950998</v>
      </c>
      <c r="S43" s="53">
        <v>14239</v>
      </c>
      <c r="T43" s="59">
        <v>21508393.045020998</v>
      </c>
      <c r="U43" s="45"/>
      <c r="W43" s="58">
        <v>58335039.739999972</v>
      </c>
      <c r="X43" s="53">
        <v>25094</v>
      </c>
      <c r="Y43" s="52">
        <v>35229989.462925002</v>
      </c>
      <c r="Z43" s="53">
        <v>16086</v>
      </c>
      <c r="AA43" s="59">
        <v>35229989.462925002</v>
      </c>
      <c r="AB43" s="45"/>
      <c r="AD43" s="81">
        <v>68434521.459999993</v>
      </c>
      <c r="AE43" s="69">
        <v>23706</v>
      </c>
      <c r="AF43" s="70">
        <v>35250131.475515991</v>
      </c>
      <c r="AG43" s="69">
        <v>15627</v>
      </c>
      <c r="AH43" s="71">
        <v>32723429.890000008</v>
      </c>
      <c r="AI43" s="38"/>
    </row>
    <row r="44" spans="2:35" x14ac:dyDescent="0.2">
      <c r="B44" s="8" t="s">
        <v>74</v>
      </c>
      <c r="C44" s="89">
        <f t="shared" si="0"/>
        <v>64321</v>
      </c>
      <c r="D44" s="90">
        <f t="shared" si="1"/>
        <v>86087874.280000001</v>
      </c>
      <c r="E44" s="24">
        <f t="shared" si="2"/>
        <v>54999</v>
      </c>
      <c r="F44" s="91">
        <f t="shared" si="3"/>
        <v>85330147.079999998</v>
      </c>
      <c r="I44" s="58">
        <v>24805160.77999999</v>
      </c>
      <c r="J44" s="53">
        <v>17428</v>
      </c>
      <c r="K44" s="52">
        <v>16987321.569999997</v>
      </c>
      <c r="L44" s="53">
        <v>14261</v>
      </c>
      <c r="M44" s="59">
        <v>17306947.700000007</v>
      </c>
      <c r="P44" s="58">
        <v>25017313.720000003</v>
      </c>
      <c r="Q44" s="53">
        <v>14571</v>
      </c>
      <c r="R44" s="52">
        <v>16077508.569999998</v>
      </c>
      <c r="S44" s="53">
        <v>11614</v>
      </c>
      <c r="T44" s="59">
        <v>17392380.790000003</v>
      </c>
      <c r="U44" s="45"/>
      <c r="W44" s="58">
        <v>26332250.309999995</v>
      </c>
      <c r="X44" s="53">
        <v>16666</v>
      </c>
      <c r="Y44" s="52">
        <v>26820006.429999996</v>
      </c>
      <c r="Z44" s="53">
        <v>14655</v>
      </c>
      <c r="AA44" s="59">
        <v>26820006.429999996</v>
      </c>
      <c r="AB44" s="45"/>
      <c r="AD44" s="81">
        <v>26790535.129999999</v>
      </c>
      <c r="AE44" s="69">
        <v>15656</v>
      </c>
      <c r="AF44" s="70">
        <v>26203037.710000005</v>
      </c>
      <c r="AG44" s="69">
        <v>14469</v>
      </c>
      <c r="AH44" s="71">
        <v>23810812.159999996</v>
      </c>
      <c r="AI44" s="38"/>
    </row>
    <row r="45" spans="2:35" x14ac:dyDescent="0.2">
      <c r="B45" s="8" t="s">
        <v>97</v>
      </c>
      <c r="C45" s="89">
        <f t="shared" si="0"/>
        <v>10672</v>
      </c>
      <c r="D45" s="90">
        <f t="shared" si="1"/>
        <v>14772101.899999999</v>
      </c>
      <c r="E45" s="24">
        <f t="shared" si="2"/>
        <v>8771</v>
      </c>
      <c r="F45" s="91">
        <f t="shared" si="3"/>
        <v>15777141.779999997</v>
      </c>
      <c r="I45" s="58">
        <v>3773285.52</v>
      </c>
      <c r="J45" s="53">
        <v>2703</v>
      </c>
      <c r="K45" s="52">
        <v>2756927.18</v>
      </c>
      <c r="L45" s="53">
        <v>2164</v>
      </c>
      <c r="M45" s="59">
        <v>2771746.61</v>
      </c>
      <c r="P45" s="58">
        <v>3788105.64</v>
      </c>
      <c r="Q45" s="53">
        <v>2390</v>
      </c>
      <c r="R45" s="52">
        <v>2398491.91</v>
      </c>
      <c r="S45" s="53">
        <v>1961</v>
      </c>
      <c r="T45" s="59">
        <v>2788898.49</v>
      </c>
      <c r="U45" s="45"/>
      <c r="W45" s="58">
        <v>4176255.39</v>
      </c>
      <c r="X45" s="53">
        <v>2811</v>
      </c>
      <c r="Y45" s="52">
        <v>4651788</v>
      </c>
      <c r="Z45" s="53">
        <v>2346</v>
      </c>
      <c r="AA45" s="59">
        <v>4651788</v>
      </c>
      <c r="AB45" s="45"/>
      <c r="AD45" s="81">
        <v>5503155.2399999993</v>
      </c>
      <c r="AE45" s="69">
        <v>2768</v>
      </c>
      <c r="AF45" s="70">
        <v>4964894.8099999996</v>
      </c>
      <c r="AG45" s="69">
        <v>2300</v>
      </c>
      <c r="AH45" s="71">
        <v>5564708.6799999988</v>
      </c>
      <c r="AI45" s="38"/>
    </row>
    <row r="46" spans="2:35" x14ac:dyDescent="0.2">
      <c r="B46" s="8" t="s">
        <v>98</v>
      </c>
      <c r="C46" s="89">
        <f t="shared" si="0"/>
        <v>142939</v>
      </c>
      <c r="D46" s="90">
        <f t="shared" si="1"/>
        <v>216676116.43125996</v>
      </c>
      <c r="E46" s="24">
        <f t="shared" si="2"/>
        <v>106387</v>
      </c>
      <c r="F46" s="91">
        <f t="shared" si="3"/>
        <v>210588847.62402996</v>
      </c>
      <c r="I46" s="58">
        <v>115262408.68000005</v>
      </c>
      <c r="J46" s="53">
        <v>39809</v>
      </c>
      <c r="K46" s="52">
        <v>62499375.21723</v>
      </c>
      <c r="L46" s="53">
        <v>28537</v>
      </c>
      <c r="M46" s="59">
        <v>58623546.06000001</v>
      </c>
      <c r="P46" s="58">
        <v>111024476.70999993</v>
      </c>
      <c r="Q46" s="53">
        <v>32516</v>
      </c>
      <c r="R46" s="52">
        <v>46403070.25999999</v>
      </c>
      <c r="S46" s="53">
        <v>22388</v>
      </c>
      <c r="T46" s="59">
        <v>40596721.679999992</v>
      </c>
      <c r="U46" s="45"/>
      <c r="W46" s="58">
        <v>105047429.47</v>
      </c>
      <c r="X46" s="53">
        <v>36718</v>
      </c>
      <c r="Y46" s="52">
        <v>49505951.32402999</v>
      </c>
      <c r="Z46" s="53">
        <v>28348</v>
      </c>
      <c r="AA46" s="59">
        <v>49505951.32402999</v>
      </c>
      <c r="AB46" s="45"/>
      <c r="AD46" s="81">
        <v>107493328.49000004</v>
      </c>
      <c r="AE46" s="69">
        <v>33896</v>
      </c>
      <c r="AF46" s="70">
        <v>58267719.629999988</v>
      </c>
      <c r="AG46" s="69">
        <v>27114</v>
      </c>
      <c r="AH46" s="71">
        <v>61862628.55999998</v>
      </c>
      <c r="AI46" s="38"/>
    </row>
    <row r="47" spans="2:35" x14ac:dyDescent="0.2">
      <c r="B47" s="8" t="s">
        <v>99</v>
      </c>
      <c r="C47" s="89">
        <f t="shared" si="0"/>
        <v>8255</v>
      </c>
      <c r="D47" s="90">
        <f t="shared" si="1"/>
        <v>9466910.1899999995</v>
      </c>
      <c r="E47" s="24">
        <f t="shared" si="2"/>
        <v>7576</v>
      </c>
      <c r="F47" s="91">
        <f t="shared" si="3"/>
        <v>9394953.540000001</v>
      </c>
      <c r="I47" s="58">
        <v>2532078.06</v>
      </c>
      <c r="J47" s="53">
        <v>2201</v>
      </c>
      <c r="K47" s="52">
        <v>1872487.93</v>
      </c>
      <c r="L47" s="53">
        <v>1794</v>
      </c>
      <c r="M47" s="59">
        <v>2001858.28</v>
      </c>
      <c r="P47" s="58">
        <v>2661458.11</v>
      </c>
      <c r="Q47" s="53">
        <v>1858</v>
      </c>
      <c r="R47" s="52">
        <v>1985687.09</v>
      </c>
      <c r="S47" s="53">
        <v>1730</v>
      </c>
      <c r="T47" s="59">
        <v>1787711.95</v>
      </c>
      <c r="U47" s="45"/>
      <c r="W47" s="58">
        <v>2463476.7200000002</v>
      </c>
      <c r="X47" s="53">
        <v>2138</v>
      </c>
      <c r="Y47" s="52">
        <v>2589938.66</v>
      </c>
      <c r="Z47" s="53">
        <v>2211</v>
      </c>
      <c r="AA47" s="59">
        <v>2589938.66</v>
      </c>
      <c r="AB47" s="45"/>
      <c r="AD47" s="81">
        <v>2394194.77</v>
      </c>
      <c r="AE47" s="69">
        <v>2058</v>
      </c>
      <c r="AF47" s="70">
        <v>3018796.51</v>
      </c>
      <c r="AG47" s="69">
        <v>1841</v>
      </c>
      <c r="AH47" s="71">
        <v>3015444.65</v>
      </c>
      <c r="AI47" s="38"/>
    </row>
    <row r="48" spans="2:35" x14ac:dyDescent="0.2">
      <c r="B48" s="8" t="s">
        <v>100</v>
      </c>
      <c r="C48" s="89">
        <f t="shared" si="0"/>
        <v>80715</v>
      </c>
      <c r="D48" s="90">
        <f t="shared" si="1"/>
        <v>79343439.869300991</v>
      </c>
      <c r="E48" s="24">
        <f t="shared" si="2"/>
        <v>56937</v>
      </c>
      <c r="F48" s="91">
        <f t="shared" si="3"/>
        <v>80340528.533237979</v>
      </c>
      <c r="I48" s="58">
        <v>38240721.910000011</v>
      </c>
      <c r="J48" s="53">
        <v>22059</v>
      </c>
      <c r="K48" s="52">
        <v>19060800.447759997</v>
      </c>
      <c r="L48" s="53">
        <v>14901</v>
      </c>
      <c r="M48" s="59">
        <v>19163875.399999999</v>
      </c>
      <c r="P48" s="58">
        <v>38153762.380000018</v>
      </c>
      <c r="Q48" s="53">
        <v>19199</v>
      </c>
      <c r="R48" s="52">
        <v>15021486.318517998</v>
      </c>
      <c r="S48" s="53">
        <v>12108</v>
      </c>
      <c r="T48" s="59">
        <v>14777542.109712997</v>
      </c>
      <c r="U48" s="45"/>
      <c r="W48" s="58">
        <v>38034386.99000001</v>
      </c>
      <c r="X48" s="53">
        <v>20496</v>
      </c>
      <c r="Y48" s="52">
        <v>22460379.143524993</v>
      </c>
      <c r="Z48" s="53">
        <v>15049</v>
      </c>
      <c r="AA48" s="59">
        <v>22460379.143524993</v>
      </c>
      <c r="AB48" s="45"/>
      <c r="AD48" s="81">
        <v>42277048.019999981</v>
      </c>
      <c r="AE48" s="69">
        <v>18961</v>
      </c>
      <c r="AF48" s="70">
        <v>22800773.959498011</v>
      </c>
      <c r="AG48" s="69">
        <v>14879</v>
      </c>
      <c r="AH48" s="71">
        <v>23938731.879999999</v>
      </c>
      <c r="AI48" s="38"/>
    </row>
    <row r="49" spans="2:35" x14ac:dyDescent="0.2">
      <c r="B49" s="8" t="s">
        <v>101</v>
      </c>
      <c r="C49" s="89">
        <f t="shared" si="0"/>
        <v>7914</v>
      </c>
      <c r="D49" s="90">
        <f t="shared" si="1"/>
        <v>9330141.0417160019</v>
      </c>
      <c r="E49" s="24">
        <f t="shared" si="2"/>
        <v>6038</v>
      </c>
      <c r="F49" s="91">
        <f t="shared" si="3"/>
        <v>9967735.6302700005</v>
      </c>
      <c r="I49" s="58">
        <v>2526182.9300000002</v>
      </c>
      <c r="J49" s="53">
        <v>2184</v>
      </c>
      <c r="K49" s="52">
        <v>2656749.44</v>
      </c>
      <c r="L49" s="53">
        <v>1770</v>
      </c>
      <c r="M49" s="59">
        <v>2999514.99</v>
      </c>
      <c r="P49" s="58">
        <v>2830325.23</v>
      </c>
      <c r="Q49" s="53">
        <v>1883</v>
      </c>
      <c r="R49" s="52">
        <v>1807897.73</v>
      </c>
      <c r="S49" s="53">
        <v>1167</v>
      </c>
      <c r="T49" s="59">
        <v>2084478.39</v>
      </c>
      <c r="U49" s="45"/>
      <c r="W49" s="58">
        <v>3107032.77</v>
      </c>
      <c r="X49" s="53">
        <v>1997</v>
      </c>
      <c r="Y49" s="52">
        <v>2448979.7802700005</v>
      </c>
      <c r="Z49" s="53">
        <v>1582</v>
      </c>
      <c r="AA49" s="59">
        <v>2448979.7802700005</v>
      </c>
      <c r="AB49" s="45"/>
      <c r="AD49" s="81">
        <v>2791483.27</v>
      </c>
      <c r="AE49" s="69">
        <v>1850</v>
      </c>
      <c r="AF49" s="70">
        <v>2416514.0914460002</v>
      </c>
      <c r="AG49" s="69">
        <v>1519</v>
      </c>
      <c r="AH49" s="71">
        <v>2434762.4700000002</v>
      </c>
      <c r="AI49" s="38"/>
    </row>
    <row r="50" spans="2:35" x14ac:dyDescent="0.2">
      <c r="B50" s="8" t="s">
        <v>102</v>
      </c>
      <c r="C50" s="89">
        <f t="shared" si="0"/>
        <v>35014</v>
      </c>
      <c r="D50" s="90">
        <f t="shared" si="1"/>
        <v>61496835.525353</v>
      </c>
      <c r="E50" s="24">
        <f t="shared" si="2"/>
        <v>20042</v>
      </c>
      <c r="F50" s="91">
        <f t="shared" si="3"/>
        <v>67027846.619999997</v>
      </c>
      <c r="I50" s="58">
        <v>31772302.279999997</v>
      </c>
      <c r="J50" s="53">
        <v>9976</v>
      </c>
      <c r="K50" s="52">
        <v>22946504.470000003</v>
      </c>
      <c r="L50" s="53">
        <v>6153</v>
      </c>
      <c r="M50" s="59">
        <v>22972259.930000007</v>
      </c>
      <c r="P50" s="58">
        <v>31753007.089999996</v>
      </c>
      <c r="Q50" s="53">
        <v>8084</v>
      </c>
      <c r="R50" s="52">
        <v>10275992.066280996</v>
      </c>
      <c r="S50" s="53">
        <v>4276</v>
      </c>
      <c r="T50" s="59">
        <v>15420064.269999998</v>
      </c>
      <c r="U50" s="45"/>
      <c r="W50" s="58">
        <v>36894614.720000006</v>
      </c>
      <c r="X50" s="53">
        <v>8728</v>
      </c>
      <c r="Y50" s="52">
        <v>12176759.369999997</v>
      </c>
      <c r="Z50" s="53">
        <v>4855</v>
      </c>
      <c r="AA50" s="59">
        <v>12176759.369999997</v>
      </c>
      <c r="AB50" s="45"/>
      <c r="AD50" s="81">
        <v>31049360.469999991</v>
      </c>
      <c r="AE50" s="69">
        <v>8226</v>
      </c>
      <c r="AF50" s="70">
        <v>16097579.619072005</v>
      </c>
      <c r="AG50" s="69">
        <v>4758</v>
      </c>
      <c r="AH50" s="71">
        <v>16458763.049999999</v>
      </c>
      <c r="AI50" s="38"/>
    </row>
    <row r="51" spans="2:35" x14ac:dyDescent="0.2">
      <c r="B51" s="8" t="s">
        <v>103</v>
      </c>
      <c r="C51" s="89">
        <f t="shared" si="0"/>
        <v>210632</v>
      </c>
      <c r="D51" s="90">
        <f t="shared" si="1"/>
        <v>327450760.09348601</v>
      </c>
      <c r="E51" s="24">
        <f t="shared" si="2"/>
        <v>155516</v>
      </c>
      <c r="F51" s="91">
        <f t="shared" si="3"/>
        <v>320680847.622145</v>
      </c>
      <c r="I51" s="58">
        <v>138208677.67999989</v>
      </c>
      <c r="J51" s="53">
        <v>56472</v>
      </c>
      <c r="K51" s="52">
        <v>93340617.681465015</v>
      </c>
      <c r="L51" s="53">
        <v>40446</v>
      </c>
      <c r="M51" s="59">
        <v>91757693.810475037</v>
      </c>
      <c r="P51" s="58">
        <v>136309263.96000004</v>
      </c>
      <c r="Q51" s="53">
        <v>47409</v>
      </c>
      <c r="R51" s="52">
        <v>57285041.121535003</v>
      </c>
      <c r="S51" s="53">
        <v>31685</v>
      </c>
      <c r="T51" s="59">
        <v>60551481.604400016</v>
      </c>
      <c r="U51" s="45"/>
      <c r="W51" s="58">
        <v>139081026.75000003</v>
      </c>
      <c r="X51" s="53">
        <v>54207</v>
      </c>
      <c r="Y51" s="52">
        <v>81101533.457269952</v>
      </c>
      <c r="Z51" s="53">
        <v>42316</v>
      </c>
      <c r="AA51" s="59">
        <v>81101533.457269952</v>
      </c>
      <c r="AB51" s="45"/>
      <c r="AD51" s="81">
        <v>142167704.35000005</v>
      </c>
      <c r="AE51" s="69">
        <v>52544</v>
      </c>
      <c r="AF51" s="70">
        <v>95723567.833216012</v>
      </c>
      <c r="AG51" s="69">
        <v>41069</v>
      </c>
      <c r="AH51" s="71">
        <v>87270138.750000015</v>
      </c>
      <c r="AI51" s="38"/>
    </row>
    <row r="52" spans="2:35" x14ac:dyDescent="0.2">
      <c r="B52" s="8" t="s">
        <v>104</v>
      </c>
      <c r="C52" s="89">
        <f t="shared" si="0"/>
        <v>51835</v>
      </c>
      <c r="D52" s="90">
        <f t="shared" si="1"/>
        <v>69082384.157137498</v>
      </c>
      <c r="E52" s="24">
        <f t="shared" si="2"/>
        <v>45885</v>
      </c>
      <c r="F52" s="91">
        <f t="shared" si="3"/>
        <v>69316128.029999986</v>
      </c>
      <c r="I52" s="58">
        <v>17257693.640000001</v>
      </c>
      <c r="J52" s="53">
        <v>14074</v>
      </c>
      <c r="K52" s="52">
        <v>19253884.597137496</v>
      </c>
      <c r="L52" s="53">
        <v>11921</v>
      </c>
      <c r="M52" s="59">
        <v>17410458.969999995</v>
      </c>
      <c r="P52" s="58">
        <v>15408076.589999998</v>
      </c>
      <c r="Q52" s="53">
        <v>12123</v>
      </c>
      <c r="R52" s="52">
        <v>15017657.680000003</v>
      </c>
      <c r="S52" s="53">
        <v>10006</v>
      </c>
      <c r="T52" s="59">
        <v>14030981.780000001</v>
      </c>
      <c r="U52" s="45"/>
      <c r="W52" s="58">
        <v>14406208.470000001</v>
      </c>
      <c r="X52" s="53">
        <v>13312</v>
      </c>
      <c r="Y52" s="52">
        <v>17988661.649999995</v>
      </c>
      <c r="Z52" s="53">
        <v>12077</v>
      </c>
      <c r="AA52" s="59">
        <v>17988661.649999995</v>
      </c>
      <c r="AB52" s="45"/>
      <c r="AD52" s="81">
        <v>13345684.209999997</v>
      </c>
      <c r="AE52" s="69">
        <v>12326</v>
      </c>
      <c r="AF52" s="70">
        <v>16822180.23</v>
      </c>
      <c r="AG52" s="69">
        <v>11881</v>
      </c>
      <c r="AH52" s="71">
        <v>19886025.629999999</v>
      </c>
      <c r="AI52" s="38"/>
    </row>
    <row r="53" spans="2:35" x14ac:dyDescent="0.2">
      <c r="B53" s="8" t="s">
        <v>72</v>
      </c>
      <c r="C53" s="89">
        <f t="shared" si="0"/>
        <v>81333</v>
      </c>
      <c r="D53" s="90">
        <f t="shared" si="1"/>
        <v>165542551.10861406</v>
      </c>
      <c r="E53" s="24">
        <f t="shared" si="2"/>
        <v>68270</v>
      </c>
      <c r="F53" s="91">
        <f t="shared" si="3"/>
        <v>164465340.45385703</v>
      </c>
      <c r="I53" s="58">
        <v>48102837.090000011</v>
      </c>
      <c r="J53" s="53">
        <v>21933</v>
      </c>
      <c r="K53" s="52">
        <v>35720813.670655005</v>
      </c>
      <c r="L53" s="53">
        <v>17391</v>
      </c>
      <c r="M53" s="59">
        <v>32873473.288250007</v>
      </c>
      <c r="P53" s="58">
        <v>45234606.239999995</v>
      </c>
      <c r="Q53" s="53">
        <v>18375</v>
      </c>
      <c r="R53" s="52">
        <v>35532201.180574</v>
      </c>
      <c r="S53" s="53">
        <v>14160</v>
      </c>
      <c r="T53" s="59">
        <v>31383573.39424701</v>
      </c>
      <c r="U53" s="45"/>
      <c r="W53" s="58">
        <v>40672169.270000011</v>
      </c>
      <c r="X53" s="53">
        <v>21007</v>
      </c>
      <c r="Y53" s="52">
        <v>37266194.461360008</v>
      </c>
      <c r="Z53" s="53">
        <v>18117</v>
      </c>
      <c r="AA53" s="59">
        <v>37266194.461360008</v>
      </c>
      <c r="AB53" s="45"/>
      <c r="AD53" s="81">
        <v>42385483.25</v>
      </c>
      <c r="AE53" s="69">
        <v>20018</v>
      </c>
      <c r="AF53" s="70">
        <v>57023341.796025038</v>
      </c>
      <c r="AG53" s="69">
        <v>18602</v>
      </c>
      <c r="AH53" s="71">
        <v>62942099.309999995</v>
      </c>
      <c r="AI53" s="38"/>
    </row>
    <row r="54" spans="2:35" x14ac:dyDescent="0.2">
      <c r="B54" s="8" t="s">
        <v>105</v>
      </c>
      <c r="C54" s="89">
        <f t="shared" si="0"/>
        <v>14822</v>
      </c>
      <c r="D54" s="90">
        <f t="shared" si="1"/>
        <v>20877266.719999999</v>
      </c>
      <c r="E54" s="24">
        <f t="shared" si="2"/>
        <v>13947</v>
      </c>
      <c r="F54" s="91">
        <f t="shared" si="3"/>
        <v>20434648.909999996</v>
      </c>
      <c r="I54" s="58">
        <v>7170674.7700000005</v>
      </c>
      <c r="J54" s="53">
        <v>4319</v>
      </c>
      <c r="K54" s="52">
        <v>5349326.1900000004</v>
      </c>
      <c r="L54" s="53">
        <v>4080</v>
      </c>
      <c r="M54" s="59">
        <v>5316454.09</v>
      </c>
      <c r="P54" s="58">
        <v>7120675.3100000005</v>
      </c>
      <c r="Q54" s="53">
        <v>3355</v>
      </c>
      <c r="R54" s="52">
        <v>4273935.22</v>
      </c>
      <c r="S54" s="53">
        <v>2859</v>
      </c>
      <c r="T54" s="59">
        <v>3315899.2</v>
      </c>
      <c r="U54" s="45"/>
      <c r="W54" s="58">
        <v>6162634.3799999999</v>
      </c>
      <c r="X54" s="53">
        <v>3774</v>
      </c>
      <c r="Y54" s="52">
        <v>6096793.3599999994</v>
      </c>
      <c r="Z54" s="53">
        <v>3555</v>
      </c>
      <c r="AA54" s="59">
        <v>6096793.3599999994</v>
      </c>
      <c r="AB54" s="45"/>
      <c r="AD54" s="81">
        <v>5856614.7699999996</v>
      </c>
      <c r="AE54" s="69">
        <v>3374</v>
      </c>
      <c r="AF54" s="70">
        <v>5157211.95</v>
      </c>
      <c r="AG54" s="69">
        <v>3453</v>
      </c>
      <c r="AH54" s="71">
        <v>5705502.2599999988</v>
      </c>
      <c r="AI54" s="38"/>
    </row>
    <row r="55" spans="2:35" x14ac:dyDescent="0.2">
      <c r="B55" s="8" t="s">
        <v>106</v>
      </c>
      <c r="C55" s="89">
        <f t="shared" si="0"/>
        <v>86275</v>
      </c>
      <c r="D55" s="90">
        <f t="shared" si="1"/>
        <v>118964497.09285104</v>
      </c>
      <c r="E55" s="24">
        <f t="shared" si="2"/>
        <v>73655</v>
      </c>
      <c r="F55" s="91">
        <f t="shared" si="3"/>
        <v>117884884.49748001</v>
      </c>
      <c r="I55" s="58">
        <v>25749513.550000004</v>
      </c>
      <c r="J55" s="53">
        <v>22763</v>
      </c>
      <c r="K55" s="52">
        <v>35032133.872400016</v>
      </c>
      <c r="L55" s="53">
        <v>18099</v>
      </c>
      <c r="M55" s="59">
        <v>32627014.147480004</v>
      </c>
      <c r="P55" s="58">
        <v>23179178.219999999</v>
      </c>
      <c r="Q55" s="53">
        <v>19730</v>
      </c>
      <c r="R55" s="52">
        <v>25487229.65000001</v>
      </c>
      <c r="S55" s="53">
        <v>15420</v>
      </c>
      <c r="T55" s="59">
        <v>23854609.239999991</v>
      </c>
      <c r="U55" s="45"/>
      <c r="W55" s="58">
        <v>21533194.220000003</v>
      </c>
      <c r="X55" s="53">
        <v>22571</v>
      </c>
      <c r="Y55" s="52">
        <v>32329025.050000012</v>
      </c>
      <c r="Z55" s="53">
        <v>20656</v>
      </c>
      <c r="AA55" s="59">
        <v>32329025.050000012</v>
      </c>
      <c r="AB55" s="45"/>
      <c r="AD55" s="81">
        <v>21017498.549999997</v>
      </c>
      <c r="AE55" s="69">
        <v>21211</v>
      </c>
      <c r="AF55" s="70">
        <v>26116108.520451009</v>
      </c>
      <c r="AG55" s="69">
        <v>19480</v>
      </c>
      <c r="AH55" s="71">
        <v>29074236.059999999</v>
      </c>
      <c r="AI55" s="38"/>
    </row>
    <row r="56" spans="2:35" x14ac:dyDescent="0.2">
      <c r="B56" s="8" t="s">
        <v>75</v>
      </c>
      <c r="C56" s="89">
        <f t="shared" si="0"/>
        <v>10531</v>
      </c>
      <c r="D56" s="90">
        <f t="shared" si="1"/>
        <v>14895755.319983538</v>
      </c>
      <c r="E56" s="24">
        <f t="shared" si="2"/>
        <v>9467</v>
      </c>
      <c r="F56" s="91">
        <f t="shared" si="3"/>
        <v>15930366.76297354</v>
      </c>
      <c r="I56" s="58">
        <v>4096313.65</v>
      </c>
      <c r="J56" s="53">
        <v>2810</v>
      </c>
      <c r="K56" s="52">
        <v>3332596.0213999995</v>
      </c>
      <c r="L56" s="53">
        <v>2502</v>
      </c>
      <c r="M56" s="59">
        <v>3893513.1213299995</v>
      </c>
      <c r="P56" s="58">
        <v>4657711.76</v>
      </c>
      <c r="Q56" s="53">
        <v>2453</v>
      </c>
      <c r="R56" s="52">
        <v>2694431.4528999999</v>
      </c>
      <c r="S56" s="53">
        <v>2026</v>
      </c>
      <c r="T56" s="59">
        <v>2783324.0251800003</v>
      </c>
      <c r="U56" s="45"/>
      <c r="W56" s="58">
        <v>4746802.58</v>
      </c>
      <c r="X56" s="53">
        <v>2711</v>
      </c>
      <c r="Y56" s="52">
        <v>4051134.6264635394</v>
      </c>
      <c r="Z56" s="53">
        <v>2584</v>
      </c>
      <c r="AA56" s="59">
        <v>4051134.6264635394</v>
      </c>
      <c r="AB56" s="45"/>
      <c r="AD56" s="81">
        <v>5598844.9299999988</v>
      </c>
      <c r="AE56" s="69">
        <v>2557</v>
      </c>
      <c r="AF56" s="70">
        <v>4817593.2192199994</v>
      </c>
      <c r="AG56" s="69">
        <v>2355</v>
      </c>
      <c r="AH56" s="71">
        <v>5202394.99</v>
      </c>
      <c r="AI56" s="38"/>
    </row>
    <row r="57" spans="2:35" ht="13.5" thickBot="1" x14ac:dyDescent="0.25">
      <c r="B57" s="88" t="s">
        <v>89</v>
      </c>
      <c r="C57" s="92">
        <f>J57+Q57+X57+AE57</f>
        <v>8847</v>
      </c>
      <c r="D57" s="93">
        <f t="shared" si="1"/>
        <v>11327442.3957</v>
      </c>
      <c r="E57" s="94">
        <f t="shared" si="2"/>
        <v>7853</v>
      </c>
      <c r="F57" s="95">
        <f t="shared" si="3"/>
        <v>12715026.035179999</v>
      </c>
      <c r="I57" s="60">
        <v>7784780.7000000011</v>
      </c>
      <c r="J57" s="61">
        <v>2283</v>
      </c>
      <c r="K57" s="62">
        <v>2690262.5591200003</v>
      </c>
      <c r="L57" s="61">
        <v>2001</v>
      </c>
      <c r="M57" s="63">
        <v>3435203.7847000007</v>
      </c>
      <c r="P57" s="60">
        <v>8530454.9800000004</v>
      </c>
      <c r="Q57" s="61">
        <v>2034</v>
      </c>
      <c r="R57" s="62">
        <v>2768607.8376600002</v>
      </c>
      <c r="S57" s="61">
        <v>1675</v>
      </c>
      <c r="T57" s="63">
        <v>3131679.4984799996</v>
      </c>
      <c r="U57" s="45"/>
      <c r="W57" s="60">
        <v>8892455.2899999972</v>
      </c>
      <c r="X57" s="61">
        <v>2394</v>
      </c>
      <c r="Y57" s="62">
        <v>3121458.1319999998</v>
      </c>
      <c r="Z57" s="61">
        <v>2339</v>
      </c>
      <c r="AA57" s="63">
        <v>3121458.1319999998</v>
      </c>
      <c r="AB57" s="45"/>
      <c r="AD57" s="82">
        <v>7189615.0499999989</v>
      </c>
      <c r="AE57" s="73">
        <v>2136</v>
      </c>
      <c r="AF57" s="74">
        <v>2747113.8669200009</v>
      </c>
      <c r="AG57" s="73">
        <v>1838</v>
      </c>
      <c r="AH57" s="75">
        <v>3026684.62</v>
      </c>
      <c r="AI57" s="38"/>
    </row>
    <row r="58" spans="2:35" ht="13.5" thickBot="1" x14ac:dyDescent="0.25">
      <c r="B58" s="41" t="s">
        <v>107</v>
      </c>
      <c r="C58" s="50">
        <f t="shared" si="0"/>
        <v>4619575</v>
      </c>
      <c r="D58" s="50">
        <f t="shared" si="1"/>
        <v>6546279965.1221771</v>
      </c>
      <c r="E58" s="50">
        <f t="shared" si="2"/>
        <v>2932591</v>
      </c>
      <c r="F58" s="51">
        <f t="shared" si="3"/>
        <v>6257490341.618576</v>
      </c>
      <c r="I58" s="50">
        <v>3258176439.73</v>
      </c>
      <c r="J58" s="50">
        <v>1238891</v>
      </c>
      <c r="K58" s="50">
        <v>1684853673.9189408</v>
      </c>
      <c r="L58" s="50">
        <v>774328</v>
      </c>
      <c r="M58" s="51">
        <v>1583155753.3276012</v>
      </c>
      <c r="P58" s="50">
        <v>3179669579.0700006</v>
      </c>
      <c r="Q58" s="50">
        <v>1060494</v>
      </c>
      <c r="R58" s="50">
        <v>1294268572.2696605</v>
      </c>
      <c r="S58" s="50">
        <v>610657</v>
      </c>
      <c r="T58" s="51">
        <v>1213453026.1383691</v>
      </c>
      <c r="U58" s="45"/>
      <c r="W58" s="50">
        <v>3128173924.3599963</v>
      </c>
      <c r="X58" s="50">
        <v>1201800</v>
      </c>
      <c r="Y58" s="50">
        <v>1714115876.3826053</v>
      </c>
      <c r="Z58" s="50">
        <v>793098</v>
      </c>
      <c r="AA58" s="51">
        <v>1714115876.3826053</v>
      </c>
      <c r="AB58" s="45"/>
      <c r="AD58" s="35">
        <v>3246290052.2899995</v>
      </c>
      <c r="AE58" s="35">
        <v>1118390</v>
      </c>
      <c r="AF58" s="35">
        <v>1853041842.5509701</v>
      </c>
      <c r="AG58" s="35">
        <v>754508</v>
      </c>
      <c r="AH58" s="35">
        <v>1746765685.7700005</v>
      </c>
      <c r="AI58" s="39"/>
    </row>
    <row r="60" spans="2:35" ht="15.75" x14ac:dyDescent="0.25">
      <c r="B60" s="83" t="s">
        <v>110</v>
      </c>
      <c r="I60" s="83" t="s">
        <v>109</v>
      </c>
      <c r="P60" s="83" t="s">
        <v>109</v>
      </c>
      <c r="W60" s="83" t="s">
        <v>109</v>
      </c>
      <c r="AD60" s="83" t="s">
        <v>109</v>
      </c>
    </row>
    <row r="61" spans="2:35" ht="15.75" x14ac:dyDescent="0.25">
      <c r="B61" s="83" t="s">
        <v>111</v>
      </c>
      <c r="I61" s="83" t="s">
        <v>110</v>
      </c>
      <c r="P61" s="83" t="s">
        <v>110</v>
      </c>
      <c r="W61" s="83" t="s">
        <v>110</v>
      </c>
      <c r="AD61" s="83" t="s">
        <v>110</v>
      </c>
    </row>
    <row r="62" spans="2:35" ht="15.75" x14ac:dyDescent="0.25">
      <c r="B62" s="83" t="s">
        <v>112</v>
      </c>
      <c r="I62" s="83" t="s">
        <v>111</v>
      </c>
      <c r="P62" s="83" t="s">
        <v>111</v>
      </c>
      <c r="W62" s="83" t="s">
        <v>111</v>
      </c>
      <c r="AD62" s="83" t="s">
        <v>111</v>
      </c>
    </row>
    <row r="63" spans="2:35" ht="15.75" x14ac:dyDescent="0.25">
      <c r="B63" s="83" t="s">
        <v>113</v>
      </c>
      <c r="I63" s="83" t="s">
        <v>112</v>
      </c>
      <c r="P63" s="83" t="s">
        <v>112</v>
      </c>
      <c r="W63" s="83" t="s">
        <v>112</v>
      </c>
      <c r="AD63" s="83" t="s">
        <v>112</v>
      </c>
    </row>
    <row r="64" spans="2:35" ht="15.75" x14ac:dyDescent="0.25">
      <c r="I64" s="83" t="s">
        <v>113</v>
      </c>
      <c r="P64" s="83" t="s">
        <v>113</v>
      </c>
      <c r="W64" s="83" t="s">
        <v>113</v>
      </c>
      <c r="AD64" s="83" t="s">
        <v>113</v>
      </c>
    </row>
  </sheetData>
  <mergeCells count="6">
    <mergeCell ref="C2:F2"/>
    <mergeCell ref="W4:AA4"/>
    <mergeCell ref="AD4:AH4"/>
    <mergeCell ref="C4:F4"/>
    <mergeCell ref="I4:M4"/>
    <mergeCell ref="P4:T4"/>
  </mergeCells>
  <phoneticPr fontId="3" type="noConversion"/>
  <pageMargins left="0.75" right="0.75" top="1" bottom="1" header="0" footer="0"/>
  <pageSetup paperSize="9" scale="69" orientation="portrait" r:id="rId1"/>
  <headerFooter alignWithMargins="0">
    <oddHeader>&amp;CCuenta de Consignaciones</oddHeader>
    <oddFooter>Página &amp;P de &amp;N</oddFooter>
  </headerFooter>
  <colBreaks count="4" manualBreakCount="4">
    <brk id="7" max="1048575" man="1"/>
    <brk id="14" max="1048575" man="1"/>
    <brk id="21" max="63" man="1"/>
    <brk id="28" max="6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64"/>
  <sheetViews>
    <sheetView view="pageBreakPreview" zoomScale="70" zoomScaleNormal="100" zoomScaleSheetLayoutView="70" workbookViewId="0">
      <pane ySplit="5" topLeftCell="A6" activePane="bottomLeft" state="frozen"/>
      <selection pane="bottomLeft" activeCell="A2" sqref="A2"/>
    </sheetView>
  </sheetViews>
  <sheetFormatPr baseColWidth="10" defaultRowHeight="12.75" x14ac:dyDescent="0.2"/>
  <cols>
    <col min="1" max="1" width="4" customWidth="1"/>
    <col min="2" max="2" width="21.140625" bestFit="1" customWidth="1"/>
    <col min="3" max="3" width="18.28515625" bestFit="1" customWidth="1"/>
    <col min="4" max="4" width="23.42578125" bestFit="1" customWidth="1"/>
    <col min="5" max="5" width="18" bestFit="1" customWidth="1"/>
    <col min="6" max="6" width="22.28515625" bestFit="1" customWidth="1"/>
    <col min="7" max="8" width="4" customWidth="1"/>
    <col min="9" max="9" width="25.140625" customWidth="1"/>
    <col min="10" max="10" width="17" bestFit="1" customWidth="1"/>
    <col min="11" max="11" width="21.28515625" bestFit="1" customWidth="1"/>
    <col min="12" max="12" width="15.140625" bestFit="1" customWidth="1"/>
    <col min="13" max="13" width="21.140625" bestFit="1" customWidth="1"/>
    <col min="14" max="15" width="4" customWidth="1"/>
    <col min="16" max="16" width="25.140625" bestFit="1" customWidth="1"/>
    <col min="17" max="17" width="15.5703125" bestFit="1" customWidth="1"/>
    <col min="18" max="18" width="22.7109375" bestFit="1" customWidth="1"/>
    <col min="19" max="19" width="15.140625" bestFit="1" customWidth="1"/>
    <col min="20" max="20" width="21.28515625" bestFit="1" customWidth="1"/>
    <col min="21" max="22" width="4" customWidth="1"/>
    <col min="23" max="23" width="25.140625" bestFit="1" customWidth="1"/>
    <col min="24" max="24" width="17" bestFit="1" customWidth="1"/>
    <col min="25" max="25" width="22" bestFit="1" customWidth="1"/>
    <col min="26" max="26" width="15.42578125" bestFit="1" customWidth="1"/>
    <col min="27" max="27" width="22.7109375" bestFit="1" customWidth="1"/>
    <col min="28" max="29" width="4" customWidth="1"/>
    <col min="30" max="30" width="25.140625" bestFit="1" customWidth="1"/>
    <col min="31" max="31" width="16.140625" bestFit="1" customWidth="1"/>
    <col min="32" max="32" width="21.85546875" bestFit="1" customWidth="1"/>
    <col min="33" max="33" width="15.85546875" bestFit="1" customWidth="1"/>
    <col min="34" max="34" width="20.85546875" bestFit="1" customWidth="1"/>
    <col min="35" max="35" width="4.140625" style="13" customWidth="1"/>
  </cols>
  <sheetData>
    <row r="1" spans="2:35" ht="13.5" thickBot="1" x14ac:dyDescent="0.25"/>
    <row r="2" spans="2:35" ht="18.75" thickBot="1" x14ac:dyDescent="0.3">
      <c r="C2" s="185" t="s">
        <v>147</v>
      </c>
      <c r="D2" s="183"/>
      <c r="E2" s="183"/>
      <c r="F2" s="184"/>
    </row>
    <row r="3" spans="2:35" ht="13.5" thickBot="1" x14ac:dyDescent="0.25"/>
    <row r="4" spans="2:35" ht="16.5" thickBot="1" x14ac:dyDescent="0.3">
      <c r="C4" s="181"/>
      <c r="D4" s="181"/>
      <c r="E4" s="181"/>
      <c r="F4" s="182"/>
      <c r="I4" s="176" t="s">
        <v>108</v>
      </c>
      <c r="J4" s="177"/>
      <c r="K4" s="177"/>
      <c r="L4" s="177"/>
      <c r="M4" s="178"/>
      <c r="P4" s="176" t="s">
        <v>65</v>
      </c>
      <c r="Q4" s="177"/>
      <c r="R4" s="177"/>
      <c r="S4" s="177"/>
      <c r="T4" s="178"/>
      <c r="W4" s="176" t="s">
        <v>49</v>
      </c>
      <c r="X4" s="177"/>
      <c r="Y4" s="177"/>
      <c r="Z4" s="177"/>
      <c r="AA4" s="178"/>
      <c r="AD4" s="176" t="s">
        <v>50</v>
      </c>
      <c r="AE4" s="177"/>
      <c r="AF4" s="177"/>
      <c r="AG4" s="177"/>
      <c r="AH4" s="178"/>
      <c r="AI4" s="14"/>
    </row>
    <row r="5" spans="2:35" ht="13.5" thickBot="1" x14ac:dyDescent="0.25">
      <c r="B5" s="40" t="s">
        <v>5</v>
      </c>
      <c r="C5" s="47" t="s">
        <v>6</v>
      </c>
      <c r="D5" s="48" t="s">
        <v>1</v>
      </c>
      <c r="E5" s="47" t="s">
        <v>7</v>
      </c>
      <c r="F5" s="49" t="s">
        <v>2</v>
      </c>
      <c r="I5" s="46" t="s">
        <v>4</v>
      </c>
      <c r="J5" s="47" t="s">
        <v>6</v>
      </c>
      <c r="K5" s="48" t="s">
        <v>1</v>
      </c>
      <c r="L5" s="47" t="s">
        <v>7</v>
      </c>
      <c r="M5" s="49" t="s">
        <v>2</v>
      </c>
      <c r="P5" s="46" t="s">
        <v>4</v>
      </c>
      <c r="Q5" s="47" t="s">
        <v>6</v>
      </c>
      <c r="R5" s="48" t="s">
        <v>1</v>
      </c>
      <c r="S5" s="47" t="s">
        <v>7</v>
      </c>
      <c r="T5" s="49" t="s">
        <v>2</v>
      </c>
      <c r="U5" s="44"/>
      <c r="W5" s="46" t="s">
        <v>4</v>
      </c>
      <c r="X5" s="47" t="s">
        <v>6</v>
      </c>
      <c r="Y5" s="48" t="s">
        <v>1</v>
      </c>
      <c r="Z5" s="47" t="s">
        <v>7</v>
      </c>
      <c r="AA5" s="49" t="s">
        <v>2</v>
      </c>
      <c r="AB5" s="44"/>
      <c r="AD5" s="42" t="s">
        <v>4</v>
      </c>
      <c r="AE5" s="5" t="s">
        <v>6</v>
      </c>
      <c r="AF5" s="4" t="s">
        <v>1</v>
      </c>
      <c r="AG5" s="5" t="s">
        <v>7</v>
      </c>
      <c r="AH5" s="6" t="s">
        <v>2</v>
      </c>
      <c r="AI5" s="15"/>
    </row>
    <row r="6" spans="2:35" x14ac:dyDescent="0.2">
      <c r="B6" s="87" t="s">
        <v>66</v>
      </c>
      <c r="C6" s="84">
        <v>97113</v>
      </c>
      <c r="D6" s="56">
        <v>155822022.44603997</v>
      </c>
      <c r="E6" s="55">
        <v>74346</v>
      </c>
      <c r="F6" s="57">
        <v>156780149.37</v>
      </c>
      <c r="I6" s="54">
        <v>87347487.530000061</v>
      </c>
      <c r="J6" s="55">
        <v>25072</v>
      </c>
      <c r="K6" s="56">
        <v>43034111.79332</v>
      </c>
      <c r="L6" s="55">
        <v>19790</v>
      </c>
      <c r="M6" s="57">
        <v>43475265.799999997</v>
      </c>
      <c r="P6" s="54">
        <v>87668153.180000052</v>
      </c>
      <c r="Q6" s="55">
        <v>23087</v>
      </c>
      <c r="R6" s="56">
        <v>32015677.64622999</v>
      </c>
      <c r="S6" s="55">
        <v>16434</v>
      </c>
      <c r="T6" s="57">
        <v>30762956.720000006</v>
      </c>
      <c r="U6" s="45"/>
      <c r="W6" s="54">
        <v>86366508.779999942</v>
      </c>
      <c r="X6" s="55">
        <v>25142</v>
      </c>
      <c r="Y6" s="56">
        <v>44107479.707369991</v>
      </c>
      <c r="Z6" s="55">
        <v>19758</v>
      </c>
      <c r="AA6" s="57">
        <v>43263015.879999988</v>
      </c>
      <c r="AB6" s="45"/>
      <c r="AD6" s="80">
        <v>85354853.299999997</v>
      </c>
      <c r="AE6" s="65">
        <v>23812</v>
      </c>
      <c r="AF6" s="66">
        <v>36664753.299120009</v>
      </c>
      <c r="AG6" s="65">
        <v>18364</v>
      </c>
      <c r="AH6" s="67">
        <v>39278910.969999991</v>
      </c>
      <c r="AI6" s="38"/>
    </row>
    <row r="7" spans="2:35" x14ac:dyDescent="0.2">
      <c r="B7" s="8" t="s">
        <v>67</v>
      </c>
      <c r="C7" s="85">
        <v>27611</v>
      </c>
      <c r="D7" s="52">
        <v>46555061.929999992</v>
      </c>
      <c r="E7" s="53">
        <v>17941</v>
      </c>
      <c r="F7" s="59">
        <v>48346443.399999999</v>
      </c>
      <c r="I7" s="58">
        <v>19199196.909999996</v>
      </c>
      <c r="J7" s="53">
        <v>7497</v>
      </c>
      <c r="K7" s="52">
        <v>12007678.870000001</v>
      </c>
      <c r="L7" s="53">
        <v>4724</v>
      </c>
      <c r="M7" s="59">
        <v>12563435.390000001</v>
      </c>
      <c r="P7" s="58">
        <v>19729694.510000005</v>
      </c>
      <c r="Q7" s="53">
        <v>6279</v>
      </c>
      <c r="R7" s="52">
        <v>9349919.2399999965</v>
      </c>
      <c r="S7" s="53">
        <v>3768</v>
      </c>
      <c r="T7" s="59">
        <v>8774025.4399999995</v>
      </c>
      <c r="U7" s="45"/>
      <c r="W7" s="58">
        <v>19062700.210000001</v>
      </c>
      <c r="X7" s="53">
        <v>6943</v>
      </c>
      <c r="Y7" s="52">
        <v>11143581.250000002</v>
      </c>
      <c r="Z7" s="53">
        <v>4487</v>
      </c>
      <c r="AA7" s="59">
        <v>11667114.869999997</v>
      </c>
      <c r="AB7" s="45"/>
      <c r="AD7" s="81">
        <v>19548153.360000003</v>
      </c>
      <c r="AE7" s="69">
        <v>6892</v>
      </c>
      <c r="AF7" s="70">
        <v>14053882.57</v>
      </c>
      <c r="AG7" s="69">
        <v>4962</v>
      </c>
      <c r="AH7" s="71">
        <v>15341867.700000001</v>
      </c>
      <c r="AI7" s="38"/>
    </row>
    <row r="8" spans="2:35" x14ac:dyDescent="0.2">
      <c r="B8" s="8" t="s">
        <v>68</v>
      </c>
      <c r="C8" s="85">
        <v>124185</v>
      </c>
      <c r="D8" s="52">
        <v>225362633.14542198</v>
      </c>
      <c r="E8" s="53">
        <v>79389</v>
      </c>
      <c r="F8" s="59">
        <v>227168453.25</v>
      </c>
      <c r="I8" s="58">
        <v>148134640.65000004</v>
      </c>
      <c r="J8" s="53">
        <v>31464</v>
      </c>
      <c r="K8" s="52">
        <v>48777146.949450985</v>
      </c>
      <c r="L8" s="53">
        <v>21977</v>
      </c>
      <c r="M8" s="59">
        <v>50985303.439999983</v>
      </c>
      <c r="P8" s="58">
        <v>150063867.42000002</v>
      </c>
      <c r="Q8" s="53">
        <v>29088</v>
      </c>
      <c r="R8" s="52">
        <v>48130924.468078993</v>
      </c>
      <c r="S8" s="53">
        <v>16559</v>
      </c>
      <c r="T8" s="59">
        <v>58748886.659999996</v>
      </c>
      <c r="U8" s="45"/>
      <c r="W8" s="58">
        <v>160281607.52000007</v>
      </c>
      <c r="X8" s="53">
        <v>31991</v>
      </c>
      <c r="Y8" s="52">
        <v>65810991.286229983</v>
      </c>
      <c r="Z8" s="53">
        <v>19719</v>
      </c>
      <c r="AA8" s="59">
        <v>55502591.069999993</v>
      </c>
      <c r="AB8" s="45"/>
      <c r="AD8" s="81">
        <v>149817199.74999991</v>
      </c>
      <c r="AE8" s="69">
        <v>31642</v>
      </c>
      <c r="AF8" s="70">
        <v>62643570.441661991</v>
      </c>
      <c r="AG8" s="69">
        <v>21134</v>
      </c>
      <c r="AH8" s="71">
        <v>61931672.080000028</v>
      </c>
      <c r="AI8" s="38"/>
    </row>
    <row r="9" spans="2:35" x14ac:dyDescent="0.2">
      <c r="B9" s="8" t="s">
        <v>114</v>
      </c>
      <c r="C9" s="85">
        <v>36006</v>
      </c>
      <c r="D9" s="52">
        <v>71787414.37000002</v>
      </c>
      <c r="E9" s="53">
        <v>23672</v>
      </c>
      <c r="F9" s="59">
        <v>74826234.569999993</v>
      </c>
      <c r="I9" s="58">
        <v>44279866.539999999</v>
      </c>
      <c r="J9" s="53">
        <v>9198</v>
      </c>
      <c r="K9" s="52">
        <v>15428545.760000004</v>
      </c>
      <c r="L9" s="53">
        <v>6157</v>
      </c>
      <c r="M9" s="59">
        <v>15934111.080000002</v>
      </c>
      <c r="P9" s="58">
        <v>44724647.660000004</v>
      </c>
      <c r="Q9" s="53">
        <v>8159</v>
      </c>
      <c r="R9" s="52">
        <v>15561420.62000001</v>
      </c>
      <c r="S9" s="53">
        <v>5038</v>
      </c>
      <c r="T9" s="59">
        <v>15942694.980000004</v>
      </c>
      <c r="U9" s="45"/>
      <c r="W9" s="58">
        <v>45024366.32</v>
      </c>
      <c r="X9" s="53">
        <v>9473</v>
      </c>
      <c r="Y9" s="52">
        <v>22814068.43</v>
      </c>
      <c r="Z9" s="53">
        <v>6166</v>
      </c>
      <c r="AA9" s="59">
        <v>21404011.84</v>
      </c>
      <c r="AB9" s="45"/>
      <c r="AD9" s="81">
        <v>43561444.74000001</v>
      </c>
      <c r="AE9" s="69">
        <v>9176</v>
      </c>
      <c r="AF9" s="70">
        <v>17983379.560000002</v>
      </c>
      <c r="AG9" s="69">
        <v>6311</v>
      </c>
      <c r="AH9" s="71">
        <v>21545416.669999991</v>
      </c>
      <c r="AI9" s="38"/>
    </row>
    <row r="10" spans="2:35" x14ac:dyDescent="0.2">
      <c r="B10" s="8" t="s">
        <v>115</v>
      </c>
      <c r="C10" s="85">
        <v>21654</v>
      </c>
      <c r="D10" s="52">
        <v>41971038.859519996</v>
      </c>
      <c r="E10" s="53">
        <v>19398</v>
      </c>
      <c r="F10" s="59">
        <v>40985820.300000004</v>
      </c>
      <c r="I10" s="58">
        <v>10320208.07</v>
      </c>
      <c r="J10" s="53">
        <v>5597</v>
      </c>
      <c r="K10" s="52">
        <v>11981929.10076</v>
      </c>
      <c r="L10" s="53">
        <v>5216</v>
      </c>
      <c r="M10" s="59">
        <v>11475608.370000003</v>
      </c>
      <c r="P10" s="58">
        <v>9770842.0299999993</v>
      </c>
      <c r="Q10" s="53">
        <v>4890</v>
      </c>
      <c r="R10" s="52">
        <v>7519145.3300000001</v>
      </c>
      <c r="S10" s="53">
        <v>4042</v>
      </c>
      <c r="T10" s="59">
        <v>7556219.9999999991</v>
      </c>
      <c r="U10" s="45"/>
      <c r="W10" s="58">
        <v>9760277.6000000015</v>
      </c>
      <c r="X10" s="53">
        <v>5665</v>
      </c>
      <c r="Y10" s="52">
        <v>10147650.91</v>
      </c>
      <c r="Z10" s="53">
        <v>5088</v>
      </c>
      <c r="AA10" s="59">
        <v>13893576.350000001</v>
      </c>
      <c r="AB10" s="45"/>
      <c r="AD10" s="81">
        <v>12794554.780000001</v>
      </c>
      <c r="AE10" s="69">
        <v>5502</v>
      </c>
      <c r="AF10" s="70">
        <v>12322313.518759998</v>
      </c>
      <c r="AG10" s="69">
        <v>5052</v>
      </c>
      <c r="AH10" s="71">
        <v>8060415.5800000001</v>
      </c>
      <c r="AI10" s="38"/>
    </row>
    <row r="11" spans="2:35" x14ac:dyDescent="0.2">
      <c r="B11" s="8" t="s">
        <v>69</v>
      </c>
      <c r="C11" s="85">
        <v>131294</v>
      </c>
      <c r="D11" s="52">
        <v>158302859.09802201</v>
      </c>
      <c r="E11" s="53">
        <v>110764</v>
      </c>
      <c r="F11" s="59">
        <v>156978505.14999998</v>
      </c>
      <c r="I11" s="58">
        <v>39679140.259999998</v>
      </c>
      <c r="J11" s="53">
        <v>35322</v>
      </c>
      <c r="K11" s="52">
        <v>38245495.709999986</v>
      </c>
      <c r="L11" s="53">
        <v>30319</v>
      </c>
      <c r="M11" s="59">
        <v>38957784.549999997</v>
      </c>
      <c r="P11" s="58">
        <v>40323788.950000033</v>
      </c>
      <c r="Q11" s="53">
        <v>32131</v>
      </c>
      <c r="R11" s="52">
        <v>33010287.097231995</v>
      </c>
      <c r="S11" s="53">
        <v>23463</v>
      </c>
      <c r="T11" s="59">
        <v>31184029.949999984</v>
      </c>
      <c r="U11" s="45"/>
      <c r="W11" s="58">
        <v>38417024.780000009</v>
      </c>
      <c r="X11" s="53">
        <v>33017</v>
      </c>
      <c r="Y11" s="52">
        <v>40491566.255040005</v>
      </c>
      <c r="Z11" s="53">
        <v>28835</v>
      </c>
      <c r="AA11" s="59">
        <v>40767507.20000001</v>
      </c>
      <c r="AB11" s="45"/>
      <c r="AD11" s="81">
        <v>38504797.000000015</v>
      </c>
      <c r="AE11" s="69">
        <v>30824</v>
      </c>
      <c r="AF11" s="70">
        <v>46555510.035750031</v>
      </c>
      <c r="AG11" s="69">
        <v>28147</v>
      </c>
      <c r="AH11" s="71">
        <v>46069183.449999996</v>
      </c>
      <c r="AI11" s="38"/>
    </row>
    <row r="12" spans="2:35" x14ac:dyDescent="0.2">
      <c r="B12" s="8" t="s">
        <v>116</v>
      </c>
      <c r="C12" s="85">
        <v>8420</v>
      </c>
      <c r="D12" s="52">
        <v>10270975.98</v>
      </c>
      <c r="E12" s="53">
        <v>7875</v>
      </c>
      <c r="F12" s="59">
        <v>10491759.049999999</v>
      </c>
      <c r="I12" s="58">
        <v>4391154.8899999997</v>
      </c>
      <c r="J12" s="53">
        <v>2205</v>
      </c>
      <c r="K12" s="52">
        <v>2927336.38</v>
      </c>
      <c r="L12" s="53">
        <v>2022</v>
      </c>
      <c r="M12" s="59">
        <v>2903144.44</v>
      </c>
      <c r="P12" s="58">
        <v>4351496.41</v>
      </c>
      <c r="Q12" s="53">
        <v>1947</v>
      </c>
      <c r="R12" s="52">
        <v>2428941.0299999998</v>
      </c>
      <c r="S12" s="53">
        <v>1635</v>
      </c>
      <c r="T12" s="59">
        <v>2320010.44</v>
      </c>
      <c r="U12" s="45"/>
      <c r="W12" s="58">
        <v>4242436.84</v>
      </c>
      <c r="X12" s="53">
        <v>2242</v>
      </c>
      <c r="Y12" s="52">
        <v>2218164.4900000002</v>
      </c>
      <c r="Z12" s="53">
        <v>2081</v>
      </c>
      <c r="AA12" s="59">
        <v>2671191.19</v>
      </c>
      <c r="AB12" s="45"/>
      <c r="AD12" s="81">
        <v>4695502.08</v>
      </c>
      <c r="AE12" s="69">
        <v>2026</v>
      </c>
      <c r="AF12" s="70">
        <v>2696534.08</v>
      </c>
      <c r="AG12" s="69">
        <v>2137</v>
      </c>
      <c r="AH12" s="71">
        <v>2597412.98</v>
      </c>
      <c r="AI12" s="38"/>
    </row>
    <row r="13" spans="2:35" x14ac:dyDescent="0.2">
      <c r="B13" s="8" t="s">
        <v>70</v>
      </c>
      <c r="C13" s="85">
        <v>39511</v>
      </c>
      <c r="D13" s="52">
        <v>63388111.543441102</v>
      </c>
      <c r="E13" s="53">
        <v>31001</v>
      </c>
      <c r="F13" s="59">
        <v>69136421.310000002</v>
      </c>
      <c r="I13" s="58">
        <v>32056567.699999999</v>
      </c>
      <c r="J13" s="53">
        <v>10297</v>
      </c>
      <c r="K13" s="52">
        <v>17425063.010000002</v>
      </c>
      <c r="L13" s="53">
        <v>7927</v>
      </c>
      <c r="M13" s="59">
        <v>15054382.869999997</v>
      </c>
      <c r="P13" s="58">
        <v>29679183.389999997</v>
      </c>
      <c r="Q13" s="53">
        <v>8851</v>
      </c>
      <c r="R13" s="52">
        <v>11288348.399999999</v>
      </c>
      <c r="S13" s="53">
        <v>6517</v>
      </c>
      <c r="T13" s="59">
        <v>17748398.899999999</v>
      </c>
      <c r="U13" s="45"/>
      <c r="W13" s="58">
        <v>36121385.32</v>
      </c>
      <c r="X13" s="53">
        <v>10083</v>
      </c>
      <c r="Y13" s="52">
        <v>14804990.290000001</v>
      </c>
      <c r="Z13" s="53">
        <v>7984</v>
      </c>
      <c r="AA13" s="59">
        <v>16644152.469999997</v>
      </c>
      <c r="AB13" s="45"/>
      <c r="AD13" s="81">
        <v>37933820.949999996</v>
      </c>
      <c r="AE13" s="69">
        <v>10280</v>
      </c>
      <c r="AF13" s="70">
        <v>19869709.843441106</v>
      </c>
      <c r="AG13" s="69">
        <v>8573</v>
      </c>
      <c r="AH13" s="71">
        <v>19689487.070000008</v>
      </c>
      <c r="AI13" s="38"/>
    </row>
    <row r="14" spans="2:35" x14ac:dyDescent="0.2">
      <c r="B14" s="8" t="s">
        <v>71</v>
      </c>
      <c r="C14" s="85">
        <v>511378</v>
      </c>
      <c r="D14" s="52">
        <v>720538492.51644897</v>
      </c>
      <c r="E14" s="53">
        <v>337115</v>
      </c>
      <c r="F14" s="59">
        <v>733895938.04999995</v>
      </c>
      <c r="I14" s="58">
        <v>379143589.63</v>
      </c>
      <c r="J14" s="53">
        <v>132168</v>
      </c>
      <c r="K14" s="52">
        <v>179771570.87955409</v>
      </c>
      <c r="L14" s="53">
        <v>93329</v>
      </c>
      <c r="M14" s="59">
        <v>201423420.67000002</v>
      </c>
      <c r="P14" s="58">
        <v>399468255.18000078</v>
      </c>
      <c r="Q14" s="53">
        <v>120920</v>
      </c>
      <c r="R14" s="52">
        <v>158026799.7699019</v>
      </c>
      <c r="S14" s="53">
        <v>68611</v>
      </c>
      <c r="T14" s="59">
        <v>148172578.4799999</v>
      </c>
      <c r="U14" s="45"/>
      <c r="W14" s="58">
        <v>387724341.29999989</v>
      </c>
      <c r="X14" s="53">
        <v>133124</v>
      </c>
      <c r="Y14" s="52">
        <v>181154987.21203005</v>
      </c>
      <c r="Z14" s="53">
        <v>89493</v>
      </c>
      <c r="AA14" s="59">
        <v>181931392.81000012</v>
      </c>
      <c r="AB14" s="45"/>
      <c r="AD14" s="81">
        <v>383194979.79000032</v>
      </c>
      <c r="AE14" s="69">
        <v>125166</v>
      </c>
      <c r="AF14" s="70">
        <v>201585134.65496287</v>
      </c>
      <c r="AG14" s="69">
        <v>85682</v>
      </c>
      <c r="AH14" s="71">
        <v>202368546.08999997</v>
      </c>
      <c r="AI14" s="38"/>
    </row>
    <row r="15" spans="2:35" x14ac:dyDescent="0.2">
      <c r="B15" s="8" t="s">
        <v>72</v>
      </c>
      <c r="C15" s="85">
        <v>78951</v>
      </c>
      <c r="D15" s="52">
        <v>146532693.68227988</v>
      </c>
      <c r="E15" s="53">
        <v>65875</v>
      </c>
      <c r="F15" s="59">
        <v>148536508.62</v>
      </c>
      <c r="I15" s="58">
        <v>48006201.080000006</v>
      </c>
      <c r="J15" s="53">
        <v>19644</v>
      </c>
      <c r="K15" s="52">
        <v>34677073.707128897</v>
      </c>
      <c r="L15" s="53">
        <v>16780</v>
      </c>
      <c r="M15" s="59">
        <v>38276843.320000015</v>
      </c>
      <c r="P15" s="58">
        <v>51482274.900000021</v>
      </c>
      <c r="Q15" s="53">
        <v>17738</v>
      </c>
      <c r="R15" s="52">
        <v>27228960.197125997</v>
      </c>
      <c r="S15" s="53">
        <v>13519</v>
      </c>
      <c r="T15" s="59">
        <v>27790165.479999993</v>
      </c>
      <c r="U15" s="45"/>
      <c r="W15" s="58">
        <v>51739302.109999985</v>
      </c>
      <c r="X15" s="53">
        <v>21445</v>
      </c>
      <c r="Y15" s="52">
        <v>44525764.507915005</v>
      </c>
      <c r="Z15" s="53">
        <v>17386</v>
      </c>
      <c r="AA15" s="59">
        <v>38082341.43</v>
      </c>
      <c r="AB15" s="45"/>
      <c r="AD15" s="81">
        <v>45118182.200000003</v>
      </c>
      <c r="AE15" s="69">
        <v>20124</v>
      </c>
      <c r="AF15" s="70">
        <v>40100895.270109996</v>
      </c>
      <c r="AG15" s="69">
        <v>18190</v>
      </c>
      <c r="AH15" s="71">
        <v>44387158.389999986</v>
      </c>
      <c r="AI15" s="38"/>
    </row>
    <row r="16" spans="2:35" x14ac:dyDescent="0.2">
      <c r="B16" s="8" t="s">
        <v>73</v>
      </c>
      <c r="C16" s="85">
        <v>26602</v>
      </c>
      <c r="D16" s="52">
        <v>60855612.554922998</v>
      </c>
      <c r="E16" s="53">
        <v>23955</v>
      </c>
      <c r="F16" s="59">
        <v>62395280.70000001</v>
      </c>
      <c r="I16" s="58">
        <v>15882548.859999996</v>
      </c>
      <c r="J16" s="53">
        <v>7087</v>
      </c>
      <c r="K16" s="52">
        <v>15754333.604922999</v>
      </c>
      <c r="L16" s="53">
        <v>6535</v>
      </c>
      <c r="M16" s="59">
        <v>16817848.82</v>
      </c>
      <c r="P16" s="58">
        <v>16739123.700000009</v>
      </c>
      <c r="Q16" s="53">
        <v>6110</v>
      </c>
      <c r="R16" s="52">
        <v>11856649.070000002</v>
      </c>
      <c r="S16" s="53">
        <v>5032</v>
      </c>
      <c r="T16" s="59">
        <v>13139815.750000004</v>
      </c>
      <c r="U16" s="45"/>
      <c r="W16" s="58">
        <v>17847316.540000007</v>
      </c>
      <c r="X16" s="53">
        <v>6733</v>
      </c>
      <c r="Y16" s="52">
        <v>18324080.829999998</v>
      </c>
      <c r="Z16" s="53">
        <v>6205</v>
      </c>
      <c r="AA16" s="59">
        <v>16027758.850000001</v>
      </c>
      <c r="AB16" s="45"/>
      <c r="AD16" s="81">
        <v>15539301.400000002</v>
      </c>
      <c r="AE16" s="69">
        <v>6672</v>
      </c>
      <c r="AF16" s="70">
        <v>14920549.049999999</v>
      </c>
      <c r="AG16" s="69">
        <v>6183</v>
      </c>
      <c r="AH16" s="71">
        <v>16409857.279999999</v>
      </c>
      <c r="AI16" s="38"/>
    </row>
    <row r="17" spans="2:35" x14ac:dyDescent="0.2">
      <c r="B17" s="8" t="s">
        <v>117</v>
      </c>
      <c r="C17" s="85">
        <v>21207</v>
      </c>
      <c r="D17" s="52">
        <v>32239569.780000001</v>
      </c>
      <c r="E17" s="53">
        <v>17562</v>
      </c>
      <c r="F17" s="59">
        <v>34049111.949999996</v>
      </c>
      <c r="I17" s="58">
        <v>12871293.750000002</v>
      </c>
      <c r="J17" s="53">
        <v>5382</v>
      </c>
      <c r="K17" s="52">
        <v>9350767.6100000013</v>
      </c>
      <c r="L17" s="53">
        <v>4698</v>
      </c>
      <c r="M17" s="59">
        <v>8720003.2299999986</v>
      </c>
      <c r="P17" s="58">
        <v>12209259.999999994</v>
      </c>
      <c r="Q17" s="53">
        <v>4878</v>
      </c>
      <c r="R17" s="52">
        <v>5828606.5600000005</v>
      </c>
      <c r="S17" s="53">
        <v>3885</v>
      </c>
      <c r="T17" s="59">
        <v>5802201.1799999997</v>
      </c>
      <c r="U17" s="45"/>
      <c r="W17" s="58">
        <v>12179802.769999994</v>
      </c>
      <c r="X17" s="53">
        <v>5544</v>
      </c>
      <c r="Y17" s="52">
        <v>8197551.8900000006</v>
      </c>
      <c r="Z17" s="53">
        <v>4223</v>
      </c>
      <c r="AA17" s="59">
        <v>9319317.8600000013</v>
      </c>
      <c r="AB17" s="45"/>
      <c r="AD17" s="81">
        <v>13297854.210000001</v>
      </c>
      <c r="AE17" s="69">
        <v>5403</v>
      </c>
      <c r="AF17" s="70">
        <v>8862643.7200000007</v>
      </c>
      <c r="AG17" s="69">
        <v>4756</v>
      </c>
      <c r="AH17" s="71">
        <v>10207589.68</v>
      </c>
      <c r="AI17" s="38"/>
    </row>
    <row r="18" spans="2:35" x14ac:dyDescent="0.2">
      <c r="B18" s="8" t="s">
        <v>118</v>
      </c>
      <c r="C18" s="85">
        <v>103716</v>
      </c>
      <c r="D18" s="52">
        <v>133558057.04825002</v>
      </c>
      <c r="E18" s="53">
        <v>60900</v>
      </c>
      <c r="F18" s="59">
        <v>134034683.80000003</v>
      </c>
      <c r="I18" s="58">
        <v>88097790.339999989</v>
      </c>
      <c r="J18" s="53">
        <v>26847</v>
      </c>
      <c r="K18" s="52">
        <v>29565678.132330008</v>
      </c>
      <c r="L18" s="53">
        <v>16053</v>
      </c>
      <c r="M18" s="59">
        <v>24645956.219999995</v>
      </c>
      <c r="P18" s="58">
        <v>83162561.630000025</v>
      </c>
      <c r="Q18" s="53">
        <v>24848</v>
      </c>
      <c r="R18" s="52">
        <v>21946195.849999998</v>
      </c>
      <c r="S18" s="53">
        <v>12490</v>
      </c>
      <c r="T18" s="59">
        <v>31875295.449999999</v>
      </c>
      <c r="U18" s="45"/>
      <c r="W18" s="58">
        <v>92793312.299999967</v>
      </c>
      <c r="X18" s="53">
        <v>26452</v>
      </c>
      <c r="Y18" s="52">
        <v>33696188.365920007</v>
      </c>
      <c r="Z18" s="53">
        <v>16528</v>
      </c>
      <c r="AA18" s="59">
        <v>42826858.13000001</v>
      </c>
      <c r="AB18" s="45"/>
      <c r="AD18" s="81">
        <v>101664165.75000001</v>
      </c>
      <c r="AE18" s="69">
        <v>25569</v>
      </c>
      <c r="AF18" s="70">
        <v>48349994.700000018</v>
      </c>
      <c r="AG18" s="69">
        <v>15829</v>
      </c>
      <c r="AH18" s="71">
        <v>34686574.000000007</v>
      </c>
      <c r="AI18" s="38"/>
    </row>
    <row r="19" spans="2:35" x14ac:dyDescent="0.2">
      <c r="B19" s="8" t="s">
        <v>74</v>
      </c>
      <c r="C19" s="85">
        <v>57278</v>
      </c>
      <c r="D19" s="52">
        <v>75258141.977049991</v>
      </c>
      <c r="E19" s="53">
        <v>47798</v>
      </c>
      <c r="F19" s="59">
        <v>80629168.849999994</v>
      </c>
      <c r="I19" s="58">
        <v>24362144.459999997</v>
      </c>
      <c r="J19" s="53">
        <v>15234</v>
      </c>
      <c r="K19" s="52">
        <v>20213741.340000004</v>
      </c>
      <c r="L19" s="53">
        <v>12966</v>
      </c>
      <c r="M19" s="59">
        <v>21034843.599999994</v>
      </c>
      <c r="P19" s="58">
        <v>25129115.960000005</v>
      </c>
      <c r="Q19" s="53">
        <v>13246</v>
      </c>
      <c r="R19" s="52">
        <v>15839564.259999996</v>
      </c>
      <c r="S19" s="53">
        <v>9846</v>
      </c>
      <c r="T19" s="59">
        <v>15852421.380000003</v>
      </c>
      <c r="U19" s="45"/>
      <c r="W19" s="58">
        <v>25066610.91</v>
      </c>
      <c r="X19" s="53">
        <v>14869</v>
      </c>
      <c r="Y19" s="52">
        <v>20035747.639999997</v>
      </c>
      <c r="Z19" s="53">
        <v>12714</v>
      </c>
      <c r="AA19" s="59">
        <v>22653907.43</v>
      </c>
      <c r="AB19" s="45"/>
      <c r="AD19" s="81">
        <v>27548490.310000002</v>
      </c>
      <c r="AE19" s="69">
        <v>13929</v>
      </c>
      <c r="AF19" s="70">
        <v>19169088.737049993</v>
      </c>
      <c r="AG19" s="69">
        <v>12272</v>
      </c>
      <c r="AH19" s="71">
        <v>21087996.440000009</v>
      </c>
      <c r="AI19" s="38"/>
    </row>
    <row r="20" spans="2:35" x14ac:dyDescent="0.2">
      <c r="B20" s="8" t="s">
        <v>119</v>
      </c>
      <c r="C20" s="85">
        <v>38084</v>
      </c>
      <c r="D20" s="52">
        <v>80644764.450000018</v>
      </c>
      <c r="E20" s="53">
        <v>22652</v>
      </c>
      <c r="F20" s="59">
        <v>77622153.820000008</v>
      </c>
      <c r="I20" s="58">
        <v>44224994.849999994</v>
      </c>
      <c r="J20" s="53">
        <v>9836</v>
      </c>
      <c r="K20" s="52">
        <v>13643089.269999998</v>
      </c>
      <c r="L20" s="53">
        <v>5998</v>
      </c>
      <c r="M20" s="59">
        <v>13049379.470000006</v>
      </c>
      <c r="P20" s="58">
        <v>43237691.799999975</v>
      </c>
      <c r="Q20" s="53">
        <v>8796</v>
      </c>
      <c r="R20" s="52">
        <v>12798302.580000004</v>
      </c>
      <c r="S20" s="53">
        <v>4878</v>
      </c>
      <c r="T20" s="59">
        <v>19498971.190000005</v>
      </c>
      <c r="U20" s="45"/>
      <c r="W20" s="58">
        <v>49785048.910000004</v>
      </c>
      <c r="X20" s="53">
        <v>9652</v>
      </c>
      <c r="Y20" s="52">
        <v>26651403.710000001</v>
      </c>
      <c r="Z20" s="53">
        <v>5681</v>
      </c>
      <c r="AA20" s="59">
        <v>23089235.659999996</v>
      </c>
      <c r="AB20" s="45"/>
      <c r="AD20" s="81">
        <v>46022539.729999997</v>
      </c>
      <c r="AE20" s="69">
        <v>9800</v>
      </c>
      <c r="AF20" s="70">
        <v>27551968.890000004</v>
      </c>
      <c r="AG20" s="69">
        <v>6095</v>
      </c>
      <c r="AH20" s="71">
        <v>21984567.499999996</v>
      </c>
      <c r="AI20" s="38"/>
    </row>
    <row r="21" spans="2:35" x14ac:dyDescent="0.2">
      <c r="B21" s="8" t="s">
        <v>75</v>
      </c>
      <c r="C21" s="85">
        <v>8252</v>
      </c>
      <c r="D21" s="52">
        <v>8624691.6288360003</v>
      </c>
      <c r="E21" s="53">
        <v>6300</v>
      </c>
      <c r="F21" s="59">
        <v>8920285.8399999999</v>
      </c>
      <c r="I21" s="58">
        <v>5948625.870000001</v>
      </c>
      <c r="J21" s="53">
        <v>2240</v>
      </c>
      <c r="K21" s="52">
        <v>2490780.9122099997</v>
      </c>
      <c r="L21" s="53">
        <v>1669</v>
      </c>
      <c r="M21" s="59">
        <v>2640032.63</v>
      </c>
      <c r="P21" s="58">
        <v>5822832.370000001</v>
      </c>
      <c r="Q21" s="53">
        <v>1961</v>
      </c>
      <c r="R21" s="52">
        <v>1810306.5149060001</v>
      </c>
      <c r="S21" s="53">
        <v>1329</v>
      </c>
      <c r="T21" s="59">
        <v>1769561.14</v>
      </c>
      <c r="U21" s="45"/>
      <c r="W21" s="58">
        <v>5701380.1900000004</v>
      </c>
      <c r="X21" s="53">
        <v>2151</v>
      </c>
      <c r="Y21" s="52">
        <v>2011203.6417400001</v>
      </c>
      <c r="Z21" s="53">
        <v>1589</v>
      </c>
      <c r="AA21" s="59">
        <v>1894218.55</v>
      </c>
      <c r="AB21" s="45"/>
      <c r="AD21" s="81">
        <v>5528610.3500000015</v>
      </c>
      <c r="AE21" s="69">
        <v>1900</v>
      </c>
      <c r="AF21" s="70">
        <v>2312400.5599799999</v>
      </c>
      <c r="AG21" s="69">
        <v>1713</v>
      </c>
      <c r="AH21" s="71">
        <v>2616473.52</v>
      </c>
      <c r="AI21" s="38"/>
    </row>
    <row r="22" spans="2:35" x14ac:dyDescent="0.2">
      <c r="B22" s="8" t="s">
        <v>76</v>
      </c>
      <c r="C22" s="85">
        <v>24850</v>
      </c>
      <c r="D22" s="52">
        <v>43134010.737580009</v>
      </c>
      <c r="E22" s="53">
        <v>14178</v>
      </c>
      <c r="F22" s="59">
        <v>38684755.599999994</v>
      </c>
      <c r="I22" s="58">
        <v>26548672.73</v>
      </c>
      <c r="J22" s="53">
        <v>6390</v>
      </c>
      <c r="K22" s="52">
        <v>11073027.070000002</v>
      </c>
      <c r="L22" s="53">
        <v>4104</v>
      </c>
      <c r="M22" s="59">
        <v>11573531.889999999</v>
      </c>
      <c r="P22" s="58">
        <v>27046426.099999998</v>
      </c>
      <c r="Q22" s="53">
        <v>5819</v>
      </c>
      <c r="R22" s="52">
        <v>9857019.0199999996</v>
      </c>
      <c r="S22" s="53">
        <v>2853</v>
      </c>
      <c r="T22" s="59">
        <v>8989483.1199999992</v>
      </c>
      <c r="U22" s="45"/>
      <c r="W22" s="58">
        <v>26160728.269999992</v>
      </c>
      <c r="X22" s="53">
        <v>6418</v>
      </c>
      <c r="Y22" s="52">
        <v>13768299.737580005</v>
      </c>
      <c r="Z22" s="53">
        <v>3539</v>
      </c>
      <c r="AA22" s="59">
        <v>9519498.1699999981</v>
      </c>
      <c r="AB22" s="45"/>
      <c r="AD22" s="81">
        <v>21868723.97000001</v>
      </c>
      <c r="AE22" s="69">
        <v>6223</v>
      </c>
      <c r="AF22" s="70">
        <v>8435664.9100000001</v>
      </c>
      <c r="AG22" s="69">
        <v>3682</v>
      </c>
      <c r="AH22" s="71">
        <v>8602242.4199999999</v>
      </c>
      <c r="AI22" s="38"/>
    </row>
    <row r="23" spans="2:35" x14ac:dyDescent="0.2">
      <c r="B23" s="8" t="s">
        <v>120</v>
      </c>
      <c r="C23" s="85">
        <v>40480</v>
      </c>
      <c r="D23" s="52">
        <v>60221129.22597</v>
      </c>
      <c r="E23" s="53">
        <v>30879</v>
      </c>
      <c r="F23" s="59">
        <v>58373613.840000011</v>
      </c>
      <c r="I23" s="58">
        <v>25534347.370000005</v>
      </c>
      <c r="J23" s="53">
        <v>10604</v>
      </c>
      <c r="K23" s="52">
        <v>17468589.983200002</v>
      </c>
      <c r="L23" s="53">
        <v>8553</v>
      </c>
      <c r="M23" s="59">
        <v>15459246.6</v>
      </c>
      <c r="P23" s="58">
        <v>23368301.389999997</v>
      </c>
      <c r="Q23" s="53">
        <v>9377</v>
      </c>
      <c r="R23" s="52">
        <v>9819868.9500000011</v>
      </c>
      <c r="S23" s="53">
        <v>6467</v>
      </c>
      <c r="T23" s="59">
        <v>11194216.530000005</v>
      </c>
      <c r="U23" s="45"/>
      <c r="W23" s="58">
        <v>24629702.280000005</v>
      </c>
      <c r="X23" s="53">
        <v>10525</v>
      </c>
      <c r="Y23" s="52">
        <v>15699992.834979996</v>
      </c>
      <c r="Z23" s="53">
        <v>7979</v>
      </c>
      <c r="AA23" s="59">
        <v>14655060.090000002</v>
      </c>
      <c r="AB23" s="45"/>
      <c r="AD23" s="81">
        <v>23559522.560000006</v>
      </c>
      <c r="AE23" s="69">
        <v>9974</v>
      </c>
      <c r="AF23" s="70">
        <v>17232677.457790006</v>
      </c>
      <c r="AG23" s="69">
        <v>7880</v>
      </c>
      <c r="AH23" s="71">
        <v>17065090.620000001</v>
      </c>
      <c r="AI23" s="38"/>
    </row>
    <row r="24" spans="2:35" x14ac:dyDescent="0.2">
      <c r="B24" s="8" t="s">
        <v>77</v>
      </c>
      <c r="C24" s="85">
        <v>9623</v>
      </c>
      <c r="D24" s="52">
        <v>16517670.009551</v>
      </c>
      <c r="E24" s="53">
        <v>7437</v>
      </c>
      <c r="F24" s="59">
        <v>25183557.16</v>
      </c>
      <c r="I24" s="58">
        <v>9146763.5500000007</v>
      </c>
      <c r="J24" s="53">
        <v>2641</v>
      </c>
      <c r="K24" s="52">
        <v>3950752.04</v>
      </c>
      <c r="L24" s="53">
        <v>2283</v>
      </c>
      <c r="M24" s="59">
        <v>5418468.9100000001</v>
      </c>
      <c r="P24" s="58">
        <v>10601391.6</v>
      </c>
      <c r="Q24" s="53">
        <v>2219</v>
      </c>
      <c r="R24" s="52">
        <v>3490193.0795509997</v>
      </c>
      <c r="S24" s="53">
        <v>1569</v>
      </c>
      <c r="T24" s="59">
        <v>3223973.66</v>
      </c>
      <c r="U24" s="45"/>
      <c r="W24" s="58">
        <v>10334810.960000001</v>
      </c>
      <c r="X24" s="53">
        <v>2378</v>
      </c>
      <c r="Y24" s="52">
        <v>4083948.09</v>
      </c>
      <c r="Z24" s="53">
        <v>1718</v>
      </c>
      <c r="AA24" s="59">
        <v>11107042.67</v>
      </c>
      <c r="AB24" s="45"/>
      <c r="AD24" s="81">
        <v>17300014.010000002</v>
      </c>
      <c r="AE24" s="69">
        <v>2385</v>
      </c>
      <c r="AF24" s="70">
        <v>4992776.8</v>
      </c>
      <c r="AG24" s="69">
        <v>1867</v>
      </c>
      <c r="AH24" s="71">
        <v>5434071.9199999999</v>
      </c>
      <c r="AI24" s="38"/>
    </row>
    <row r="25" spans="2:35" x14ac:dyDescent="0.2">
      <c r="B25" s="8" t="s">
        <v>78</v>
      </c>
      <c r="C25" s="85">
        <v>43143</v>
      </c>
      <c r="D25" s="52">
        <v>78656563.675669998</v>
      </c>
      <c r="E25" s="53">
        <v>34253</v>
      </c>
      <c r="F25" s="59">
        <v>77314029.719999999</v>
      </c>
      <c r="I25" s="58">
        <v>26983481.889999986</v>
      </c>
      <c r="J25" s="53">
        <v>11613</v>
      </c>
      <c r="K25" s="52">
        <v>23017999.280229997</v>
      </c>
      <c r="L25" s="53">
        <v>10010</v>
      </c>
      <c r="M25" s="59">
        <v>20912491.320000004</v>
      </c>
      <c r="P25" s="58">
        <v>24863453.480000015</v>
      </c>
      <c r="Q25" s="53">
        <v>10138</v>
      </c>
      <c r="R25" s="52">
        <v>16866438.793039996</v>
      </c>
      <c r="S25" s="53">
        <v>7243</v>
      </c>
      <c r="T25" s="59">
        <v>15745745.76</v>
      </c>
      <c r="U25" s="45"/>
      <c r="W25" s="58">
        <v>23741080.989999998</v>
      </c>
      <c r="X25" s="53">
        <v>11204</v>
      </c>
      <c r="Y25" s="52">
        <v>17717847.202399991</v>
      </c>
      <c r="Z25" s="53">
        <v>8913</v>
      </c>
      <c r="AA25" s="59">
        <v>19725205.440000009</v>
      </c>
      <c r="AB25" s="45"/>
      <c r="AD25" s="81">
        <v>25672473.180000011</v>
      </c>
      <c r="AE25" s="69">
        <v>10188</v>
      </c>
      <c r="AF25" s="70">
        <v>21054278.40000001</v>
      </c>
      <c r="AG25" s="69">
        <v>8087</v>
      </c>
      <c r="AH25" s="71">
        <v>20930587.199999996</v>
      </c>
      <c r="AI25" s="38"/>
    </row>
    <row r="26" spans="2:35" x14ac:dyDescent="0.2">
      <c r="B26" s="8" t="s">
        <v>79</v>
      </c>
      <c r="C26" s="85">
        <v>65800</v>
      </c>
      <c r="D26" s="52">
        <v>82758735.393509999</v>
      </c>
      <c r="E26" s="53">
        <v>40738</v>
      </c>
      <c r="F26" s="59">
        <v>85585445.320000008</v>
      </c>
      <c r="I26" s="58">
        <v>42753343.480000019</v>
      </c>
      <c r="J26" s="53">
        <v>16804</v>
      </c>
      <c r="K26" s="52">
        <v>20183162.049965002</v>
      </c>
      <c r="L26" s="53">
        <v>10530</v>
      </c>
      <c r="M26" s="59">
        <v>21711748.890000001</v>
      </c>
      <c r="P26" s="58">
        <v>44146093.359999992</v>
      </c>
      <c r="Q26" s="53">
        <v>16161</v>
      </c>
      <c r="R26" s="52">
        <v>17427004.853749998</v>
      </c>
      <c r="S26" s="53">
        <v>8916</v>
      </c>
      <c r="T26" s="59">
        <v>18040355.579999998</v>
      </c>
      <c r="U26" s="45"/>
      <c r="W26" s="58">
        <v>44641884.410000019</v>
      </c>
      <c r="X26" s="53">
        <v>17140</v>
      </c>
      <c r="Y26" s="52">
        <v>20395344.227954999</v>
      </c>
      <c r="Z26" s="53">
        <v>10630</v>
      </c>
      <c r="AA26" s="59">
        <v>22365190.290000007</v>
      </c>
      <c r="AB26" s="45"/>
      <c r="AD26" s="81">
        <v>46574929.670000009</v>
      </c>
      <c r="AE26" s="69">
        <v>15695</v>
      </c>
      <c r="AF26" s="70">
        <v>24753224.261840004</v>
      </c>
      <c r="AG26" s="69">
        <v>10662</v>
      </c>
      <c r="AH26" s="71">
        <v>23468150.559999999</v>
      </c>
      <c r="AI26" s="38"/>
    </row>
    <row r="27" spans="2:35" x14ac:dyDescent="0.2">
      <c r="B27" s="8" t="s">
        <v>80</v>
      </c>
      <c r="C27" s="85">
        <v>66521</v>
      </c>
      <c r="D27" s="52">
        <v>111993249.17579301</v>
      </c>
      <c r="E27" s="53">
        <v>54807</v>
      </c>
      <c r="F27" s="59">
        <v>113855711.64</v>
      </c>
      <c r="I27" s="58">
        <v>37524150.019999988</v>
      </c>
      <c r="J27" s="53">
        <v>17220</v>
      </c>
      <c r="K27" s="52">
        <v>24042932.227999996</v>
      </c>
      <c r="L27" s="53">
        <v>14929</v>
      </c>
      <c r="M27" s="59">
        <v>23842797.849999994</v>
      </c>
      <c r="P27" s="58">
        <v>37213038.870000005</v>
      </c>
      <c r="Q27" s="53">
        <v>15348</v>
      </c>
      <c r="R27" s="52">
        <v>18606967.476003014</v>
      </c>
      <c r="S27" s="53">
        <v>11583</v>
      </c>
      <c r="T27" s="59">
        <v>20836838.219999995</v>
      </c>
      <c r="U27" s="45"/>
      <c r="W27" s="58">
        <v>39326902.329999998</v>
      </c>
      <c r="X27" s="53">
        <v>17174</v>
      </c>
      <c r="Y27" s="52">
        <v>28648990.689999994</v>
      </c>
      <c r="Z27" s="53">
        <v>14264</v>
      </c>
      <c r="AA27" s="59">
        <v>38171805.25</v>
      </c>
      <c r="AB27" s="45"/>
      <c r="AD27" s="81">
        <v>48511306.61999999</v>
      </c>
      <c r="AE27" s="69">
        <v>16779</v>
      </c>
      <c r="AF27" s="70">
        <v>40694358.781790003</v>
      </c>
      <c r="AG27" s="69">
        <v>14031</v>
      </c>
      <c r="AH27" s="71">
        <v>31004270.320000004</v>
      </c>
      <c r="AI27" s="38"/>
    </row>
    <row r="28" spans="2:35" x14ac:dyDescent="0.2">
      <c r="B28" s="8" t="s">
        <v>81</v>
      </c>
      <c r="C28" s="85">
        <v>17237</v>
      </c>
      <c r="D28" s="52">
        <v>28941174.113093495</v>
      </c>
      <c r="E28" s="53">
        <v>11024</v>
      </c>
      <c r="F28" s="59">
        <v>29656699.289999999</v>
      </c>
      <c r="I28" s="58">
        <v>12648835.689999999</v>
      </c>
      <c r="J28" s="53">
        <v>4564</v>
      </c>
      <c r="K28" s="52">
        <v>9510456.2999999989</v>
      </c>
      <c r="L28" s="53">
        <v>3021</v>
      </c>
      <c r="M28" s="59">
        <v>9145565.6099999994</v>
      </c>
      <c r="P28" s="58">
        <v>12283181.810000002</v>
      </c>
      <c r="Q28" s="53">
        <v>3952</v>
      </c>
      <c r="R28" s="52">
        <v>4197053.4656600002</v>
      </c>
      <c r="S28" s="53">
        <v>2142</v>
      </c>
      <c r="T28" s="59">
        <v>4197584.04</v>
      </c>
      <c r="U28" s="45"/>
      <c r="W28" s="58">
        <v>12269180.760000002</v>
      </c>
      <c r="X28" s="53">
        <v>4288</v>
      </c>
      <c r="Y28" s="52">
        <v>9331494.9600000009</v>
      </c>
      <c r="Z28" s="53">
        <v>2756</v>
      </c>
      <c r="AA28" s="59">
        <v>8579383.1199999992</v>
      </c>
      <c r="AB28" s="45"/>
      <c r="AD28" s="81">
        <v>11463631.039999999</v>
      </c>
      <c r="AE28" s="69">
        <v>4433</v>
      </c>
      <c r="AF28" s="70">
        <v>5902169.3874335</v>
      </c>
      <c r="AG28" s="69">
        <v>3105</v>
      </c>
      <c r="AH28" s="71">
        <v>7734166.5200000005</v>
      </c>
      <c r="AI28" s="38"/>
    </row>
    <row r="29" spans="2:35" x14ac:dyDescent="0.2">
      <c r="B29" s="8" t="s">
        <v>82</v>
      </c>
      <c r="C29" s="85">
        <v>38699</v>
      </c>
      <c r="D29" s="52">
        <v>47142383.824300006</v>
      </c>
      <c r="E29" s="53">
        <v>25590</v>
      </c>
      <c r="F29" s="59">
        <v>50195775.219999984</v>
      </c>
      <c r="I29" s="58">
        <v>22633004.91</v>
      </c>
      <c r="J29" s="53">
        <v>9646</v>
      </c>
      <c r="K29" s="52">
        <v>10978714.560000001</v>
      </c>
      <c r="L29" s="53">
        <v>6492</v>
      </c>
      <c r="M29" s="59">
        <v>11723614.999999994</v>
      </c>
      <c r="P29" s="58">
        <v>23330742.390000001</v>
      </c>
      <c r="Q29" s="53">
        <v>9371</v>
      </c>
      <c r="R29" s="52">
        <v>8652500.4143000003</v>
      </c>
      <c r="S29" s="53">
        <v>5377</v>
      </c>
      <c r="T29" s="59">
        <v>10293217.189999999</v>
      </c>
      <c r="U29" s="45"/>
      <c r="W29" s="58">
        <v>24936879.539999995</v>
      </c>
      <c r="X29" s="53">
        <v>10328</v>
      </c>
      <c r="Y29" s="52">
        <v>13552685.629999999</v>
      </c>
      <c r="Z29" s="53">
        <v>6866</v>
      </c>
      <c r="AA29" s="59">
        <v>13585441.239999996</v>
      </c>
      <c r="AB29" s="45"/>
      <c r="AD29" s="81">
        <v>24958079.540000003</v>
      </c>
      <c r="AE29" s="69">
        <v>9354</v>
      </c>
      <c r="AF29" s="70">
        <v>13958483.220000001</v>
      </c>
      <c r="AG29" s="69">
        <v>6855</v>
      </c>
      <c r="AH29" s="71">
        <v>14593501.789999999</v>
      </c>
      <c r="AI29" s="38"/>
    </row>
    <row r="30" spans="2:35" x14ac:dyDescent="0.2">
      <c r="B30" s="8" t="s">
        <v>83</v>
      </c>
      <c r="C30" s="85">
        <v>16743</v>
      </c>
      <c r="D30" s="52">
        <v>23303166.353382003</v>
      </c>
      <c r="E30" s="53">
        <v>13692</v>
      </c>
      <c r="F30" s="59">
        <v>24741000.400000002</v>
      </c>
      <c r="I30" s="58">
        <v>11042144.969999997</v>
      </c>
      <c r="J30" s="53">
        <v>4233</v>
      </c>
      <c r="K30" s="52">
        <v>5961430.6142819999</v>
      </c>
      <c r="L30" s="53">
        <v>3816</v>
      </c>
      <c r="M30" s="59">
        <v>6313820.6600000001</v>
      </c>
      <c r="P30" s="58">
        <v>11365367.750000002</v>
      </c>
      <c r="Q30" s="53">
        <v>4002</v>
      </c>
      <c r="R30" s="52">
        <v>4556078.92</v>
      </c>
      <c r="S30" s="53">
        <v>3009</v>
      </c>
      <c r="T30" s="59">
        <v>5572794.1300000008</v>
      </c>
      <c r="U30" s="45"/>
      <c r="W30" s="58">
        <v>12292860.229999999</v>
      </c>
      <c r="X30" s="53">
        <v>4338</v>
      </c>
      <c r="Y30" s="52">
        <v>5474390.6399999987</v>
      </c>
      <c r="Z30" s="53">
        <v>3817</v>
      </c>
      <c r="AA30" s="59">
        <v>5520052.5099999998</v>
      </c>
      <c r="AB30" s="45"/>
      <c r="AD30" s="81">
        <v>12320807.929999998</v>
      </c>
      <c r="AE30" s="69">
        <v>4170</v>
      </c>
      <c r="AF30" s="70">
        <v>7311266.1791000003</v>
      </c>
      <c r="AG30" s="69">
        <v>3050</v>
      </c>
      <c r="AH30" s="71">
        <v>7334333.0999999996</v>
      </c>
      <c r="AI30" s="38"/>
    </row>
    <row r="31" spans="2:35" x14ac:dyDescent="0.2">
      <c r="B31" s="8" t="s">
        <v>84</v>
      </c>
      <c r="C31" s="85">
        <v>85929</v>
      </c>
      <c r="D31" s="52">
        <v>143299554.86599296</v>
      </c>
      <c r="E31" s="53">
        <v>57361</v>
      </c>
      <c r="F31" s="59">
        <v>177312274.59999999</v>
      </c>
      <c r="I31" s="58">
        <v>92112375.659999996</v>
      </c>
      <c r="J31" s="53">
        <v>22863</v>
      </c>
      <c r="K31" s="52">
        <v>37524513.43004398</v>
      </c>
      <c r="L31" s="53">
        <v>16254</v>
      </c>
      <c r="M31" s="59">
        <v>41505369.589999996</v>
      </c>
      <c r="P31" s="58">
        <v>96016760.970000058</v>
      </c>
      <c r="Q31" s="53">
        <v>21931</v>
      </c>
      <c r="R31" s="52">
        <v>27540646.007493991</v>
      </c>
      <c r="S31" s="53">
        <v>13249</v>
      </c>
      <c r="T31" s="59">
        <v>32123097.00999999</v>
      </c>
      <c r="U31" s="45"/>
      <c r="W31" s="58">
        <v>100262951.79000002</v>
      </c>
      <c r="X31" s="53">
        <v>21660</v>
      </c>
      <c r="Y31" s="52">
        <v>35395366.258395001</v>
      </c>
      <c r="Z31" s="53">
        <v>13907</v>
      </c>
      <c r="AA31" s="59">
        <v>42968385.139999986</v>
      </c>
      <c r="AB31" s="45"/>
      <c r="AD31" s="81">
        <v>107766292.86</v>
      </c>
      <c r="AE31" s="69">
        <v>19475</v>
      </c>
      <c r="AF31" s="70">
        <v>42839029.170060009</v>
      </c>
      <c r="AG31" s="69">
        <v>13951</v>
      </c>
      <c r="AH31" s="71">
        <v>60715422.859999999</v>
      </c>
      <c r="AI31" s="38"/>
    </row>
    <row r="32" spans="2:35" x14ac:dyDescent="0.2">
      <c r="B32" s="8" t="s">
        <v>121</v>
      </c>
      <c r="C32" s="85">
        <v>37269</v>
      </c>
      <c r="D32" s="52">
        <v>57538001.538392998</v>
      </c>
      <c r="E32" s="53">
        <v>29701</v>
      </c>
      <c r="F32" s="59">
        <v>60423662.439999998</v>
      </c>
      <c r="I32" s="58">
        <v>21617983.980000004</v>
      </c>
      <c r="J32" s="53">
        <v>9987</v>
      </c>
      <c r="K32" s="52">
        <v>14233582.110000001</v>
      </c>
      <c r="L32" s="53">
        <v>8780</v>
      </c>
      <c r="M32" s="59">
        <v>15056833.190000001</v>
      </c>
      <c r="P32" s="58">
        <v>22382303.129999995</v>
      </c>
      <c r="Q32" s="53">
        <v>8519</v>
      </c>
      <c r="R32" s="52">
        <v>11560000.349092999</v>
      </c>
      <c r="S32" s="53">
        <v>5788</v>
      </c>
      <c r="T32" s="59">
        <v>12858252.240000006</v>
      </c>
      <c r="U32" s="45"/>
      <c r="W32" s="58">
        <v>23583103.260000009</v>
      </c>
      <c r="X32" s="53">
        <v>9479</v>
      </c>
      <c r="Y32" s="52">
        <v>17679201.600000001</v>
      </c>
      <c r="Z32" s="53">
        <v>7351</v>
      </c>
      <c r="AA32" s="59">
        <v>16934595.629999995</v>
      </c>
      <c r="AB32" s="45"/>
      <c r="AD32" s="81">
        <v>22500851.399999995</v>
      </c>
      <c r="AE32" s="69">
        <v>9284</v>
      </c>
      <c r="AF32" s="70">
        <v>14065217.4793</v>
      </c>
      <c r="AG32" s="69">
        <v>7782</v>
      </c>
      <c r="AH32" s="71">
        <v>15573981.379999995</v>
      </c>
      <c r="AI32" s="38"/>
    </row>
    <row r="33" spans="2:35" x14ac:dyDescent="0.2">
      <c r="B33" s="8" t="s">
        <v>85</v>
      </c>
      <c r="C33" s="85">
        <v>27617</v>
      </c>
      <c r="D33" s="52">
        <v>48768835.773000002</v>
      </c>
      <c r="E33" s="53">
        <v>21251</v>
      </c>
      <c r="F33" s="59">
        <v>49141185.219999999</v>
      </c>
      <c r="I33" s="58">
        <v>15760304.200000001</v>
      </c>
      <c r="J33" s="53">
        <v>7381</v>
      </c>
      <c r="K33" s="52">
        <v>13835254.26</v>
      </c>
      <c r="L33" s="53">
        <v>6102</v>
      </c>
      <c r="M33" s="59">
        <v>15467577.119999997</v>
      </c>
      <c r="P33" s="58">
        <v>17288229.380000003</v>
      </c>
      <c r="Q33" s="53">
        <v>6372</v>
      </c>
      <c r="R33" s="52">
        <v>9534173.0299999993</v>
      </c>
      <c r="S33" s="53">
        <v>4297</v>
      </c>
      <c r="T33" s="59">
        <v>10286385.08</v>
      </c>
      <c r="U33" s="45"/>
      <c r="W33" s="58">
        <v>18010721.57</v>
      </c>
      <c r="X33" s="53">
        <v>7312</v>
      </c>
      <c r="Y33" s="52">
        <v>14665912.84</v>
      </c>
      <c r="Z33" s="53">
        <v>5793</v>
      </c>
      <c r="AA33" s="59">
        <v>11250247.84</v>
      </c>
      <c r="AB33" s="45"/>
      <c r="AD33" s="81">
        <v>14548698.520000001</v>
      </c>
      <c r="AE33" s="69">
        <v>6552</v>
      </c>
      <c r="AF33" s="70">
        <v>10733495.643000001</v>
      </c>
      <c r="AG33" s="69">
        <v>5059</v>
      </c>
      <c r="AH33" s="71">
        <v>12136975.18</v>
      </c>
      <c r="AI33" s="38"/>
    </row>
    <row r="34" spans="2:35" x14ac:dyDescent="0.2">
      <c r="B34" s="8" t="s">
        <v>86</v>
      </c>
      <c r="C34" s="85">
        <v>123458</v>
      </c>
      <c r="D34" s="52">
        <v>158431272.70153901</v>
      </c>
      <c r="E34" s="53">
        <v>84970</v>
      </c>
      <c r="F34" s="59">
        <v>164810113.77000001</v>
      </c>
      <c r="I34" s="58">
        <v>58803370.780000001</v>
      </c>
      <c r="J34" s="53">
        <v>32174</v>
      </c>
      <c r="K34" s="52">
        <v>38969897.484046996</v>
      </c>
      <c r="L34" s="53">
        <v>22700</v>
      </c>
      <c r="M34" s="59">
        <v>39520032.909999996</v>
      </c>
      <c r="P34" s="58">
        <v>59000938.160000011</v>
      </c>
      <c r="Q34" s="53">
        <v>29833</v>
      </c>
      <c r="R34" s="52">
        <v>38320362.48313199</v>
      </c>
      <c r="S34" s="53">
        <v>20069</v>
      </c>
      <c r="T34" s="59">
        <v>44239844.95000001</v>
      </c>
      <c r="U34" s="45"/>
      <c r="W34" s="58">
        <v>64698153.36999996</v>
      </c>
      <c r="X34" s="53">
        <v>31601</v>
      </c>
      <c r="Y34" s="52">
        <v>47458799.633130014</v>
      </c>
      <c r="Z34" s="53">
        <v>22239</v>
      </c>
      <c r="AA34" s="59">
        <v>46241613.769999981</v>
      </c>
      <c r="AB34" s="45"/>
      <c r="AD34" s="81">
        <v>62814730.210000001</v>
      </c>
      <c r="AE34" s="69">
        <v>29850</v>
      </c>
      <c r="AF34" s="70">
        <v>33682213.10123001</v>
      </c>
      <c r="AG34" s="69">
        <v>19962</v>
      </c>
      <c r="AH34" s="71">
        <v>34808622.140000015</v>
      </c>
      <c r="AI34" s="38"/>
    </row>
    <row r="35" spans="2:35" x14ac:dyDescent="0.2">
      <c r="B35" s="8" t="s">
        <v>122</v>
      </c>
      <c r="C35" s="85">
        <v>48115</v>
      </c>
      <c r="D35" s="52">
        <v>60506493.49000001</v>
      </c>
      <c r="E35" s="53">
        <v>33350</v>
      </c>
      <c r="F35" s="59">
        <v>60727211.090000004</v>
      </c>
      <c r="I35" s="58">
        <v>16113968.789999997</v>
      </c>
      <c r="J35" s="53">
        <v>12115</v>
      </c>
      <c r="K35" s="52">
        <v>13947283.280000005</v>
      </c>
      <c r="L35" s="53">
        <v>8016</v>
      </c>
      <c r="M35" s="59">
        <v>14328233.859999999</v>
      </c>
      <c r="P35" s="58">
        <v>16363413.000000002</v>
      </c>
      <c r="Q35" s="53">
        <v>11311</v>
      </c>
      <c r="R35" s="52">
        <v>11922120.98</v>
      </c>
      <c r="S35" s="53">
        <v>6147</v>
      </c>
      <c r="T35" s="59">
        <v>11205120.029999999</v>
      </c>
      <c r="U35" s="45"/>
      <c r="W35" s="58">
        <v>15646410.990000002</v>
      </c>
      <c r="X35" s="53">
        <v>12638</v>
      </c>
      <c r="Y35" s="52">
        <v>16908821.900000002</v>
      </c>
      <c r="Z35" s="53">
        <v>9085</v>
      </c>
      <c r="AA35" s="59">
        <v>16932208.840000004</v>
      </c>
      <c r="AB35" s="45"/>
      <c r="AD35" s="81">
        <v>15631798.709999995</v>
      </c>
      <c r="AE35" s="69">
        <v>12051</v>
      </c>
      <c r="AF35" s="70">
        <v>17728267.330000002</v>
      </c>
      <c r="AG35" s="69">
        <v>10102</v>
      </c>
      <c r="AH35" s="71">
        <v>18261648.360000003</v>
      </c>
      <c r="AI35" s="38"/>
    </row>
    <row r="36" spans="2:35" x14ac:dyDescent="0.2">
      <c r="B36" s="8" t="s">
        <v>123</v>
      </c>
      <c r="C36" s="85">
        <v>40839</v>
      </c>
      <c r="D36" s="52">
        <v>46830745.803605005</v>
      </c>
      <c r="E36" s="53">
        <v>25763</v>
      </c>
      <c r="F36" s="59">
        <v>48988843.99000001</v>
      </c>
      <c r="I36" s="58">
        <v>17211420.039999999</v>
      </c>
      <c r="J36" s="53">
        <v>10692</v>
      </c>
      <c r="K36" s="52">
        <v>11072952.480000004</v>
      </c>
      <c r="L36" s="53">
        <v>7353</v>
      </c>
      <c r="M36" s="59">
        <v>11545649.420000006</v>
      </c>
      <c r="P36" s="58">
        <v>17653638.510000002</v>
      </c>
      <c r="Q36" s="53">
        <v>10100</v>
      </c>
      <c r="R36" s="52">
        <v>10059963.389999999</v>
      </c>
      <c r="S36" s="53">
        <v>5372</v>
      </c>
      <c r="T36" s="59">
        <v>9264823.9600000028</v>
      </c>
      <c r="U36" s="45"/>
      <c r="W36" s="58">
        <v>16714820.9</v>
      </c>
      <c r="X36" s="53">
        <v>10297</v>
      </c>
      <c r="Y36" s="52">
        <v>10030019.437674999</v>
      </c>
      <c r="Z36" s="53">
        <v>6370</v>
      </c>
      <c r="AA36" s="59">
        <v>14033389.820000002</v>
      </c>
      <c r="AB36" s="45"/>
      <c r="AD36" s="81">
        <v>20566478.939999998</v>
      </c>
      <c r="AE36" s="69">
        <v>9750</v>
      </c>
      <c r="AF36" s="70">
        <v>15667810.495930001</v>
      </c>
      <c r="AG36" s="69">
        <v>6668</v>
      </c>
      <c r="AH36" s="71">
        <v>14144980.789999999</v>
      </c>
      <c r="AI36" s="38"/>
    </row>
    <row r="37" spans="2:35" x14ac:dyDescent="0.2">
      <c r="B37" s="8" t="s">
        <v>87</v>
      </c>
      <c r="C37" s="85">
        <v>24664</v>
      </c>
      <c r="D37" s="52">
        <v>35688201.852310002</v>
      </c>
      <c r="E37" s="53">
        <v>19726</v>
      </c>
      <c r="F37" s="59">
        <v>35214639.230000004</v>
      </c>
      <c r="I37" s="58">
        <v>11468230.459999999</v>
      </c>
      <c r="J37" s="53">
        <v>6484</v>
      </c>
      <c r="K37" s="52">
        <v>9018995.3064100016</v>
      </c>
      <c r="L37" s="53">
        <v>5272</v>
      </c>
      <c r="M37" s="59">
        <v>7981721.1099999994</v>
      </c>
      <c r="P37" s="58">
        <v>10155929.310000001</v>
      </c>
      <c r="Q37" s="53">
        <v>5685</v>
      </c>
      <c r="R37" s="52">
        <v>6783191.8759000013</v>
      </c>
      <c r="S37" s="53">
        <v>4332</v>
      </c>
      <c r="T37" s="59">
        <v>6057475.9400000004</v>
      </c>
      <c r="U37" s="45"/>
      <c r="W37" s="58">
        <v>9419852.0899999999</v>
      </c>
      <c r="X37" s="53">
        <v>6358</v>
      </c>
      <c r="Y37" s="52">
        <v>8831827.4399999976</v>
      </c>
      <c r="Z37" s="53">
        <v>5241</v>
      </c>
      <c r="AA37" s="59">
        <v>10274683.529999999</v>
      </c>
      <c r="AB37" s="45"/>
      <c r="AD37" s="81">
        <v>10862723.26</v>
      </c>
      <c r="AE37" s="69">
        <v>6137</v>
      </c>
      <c r="AF37" s="70">
        <v>11054187.23</v>
      </c>
      <c r="AG37" s="69">
        <v>4881</v>
      </c>
      <c r="AH37" s="71">
        <v>10900758.649999999</v>
      </c>
      <c r="AI37" s="38"/>
    </row>
    <row r="38" spans="2:35" x14ac:dyDescent="0.2">
      <c r="B38" s="8" t="s">
        <v>88</v>
      </c>
      <c r="C38" s="85">
        <v>860285</v>
      </c>
      <c r="D38" s="52">
        <v>1355832122.3230011</v>
      </c>
      <c r="E38" s="53">
        <v>307519</v>
      </c>
      <c r="F38" s="59">
        <v>1350929467.4900002</v>
      </c>
      <c r="I38" s="58">
        <v>875485134.50999904</v>
      </c>
      <c r="J38" s="53">
        <v>255102</v>
      </c>
      <c r="K38" s="52">
        <v>319159280.22646838</v>
      </c>
      <c r="L38" s="53">
        <v>87005</v>
      </c>
      <c r="M38" s="59">
        <v>316597371.41999972</v>
      </c>
      <c r="P38" s="58">
        <v>901341477.13</v>
      </c>
      <c r="Q38" s="53">
        <v>214967</v>
      </c>
      <c r="R38" s="52">
        <v>318239932.28450775</v>
      </c>
      <c r="S38" s="53">
        <v>62608</v>
      </c>
      <c r="T38" s="59">
        <v>278002629.45000017</v>
      </c>
      <c r="U38" s="45"/>
      <c r="W38" s="58">
        <v>899714446.69999862</v>
      </c>
      <c r="X38" s="53">
        <v>250144</v>
      </c>
      <c r="Y38" s="52">
        <v>360478234.24535847</v>
      </c>
      <c r="Z38" s="53">
        <v>79859</v>
      </c>
      <c r="AA38" s="59">
        <v>347699018.22000015</v>
      </c>
      <c r="AB38" s="45"/>
      <c r="AD38" s="81">
        <v>877364295.25999963</v>
      </c>
      <c r="AE38" s="69">
        <v>140072</v>
      </c>
      <c r="AF38" s="70">
        <v>357954675.56666648</v>
      </c>
      <c r="AG38" s="69">
        <v>78047</v>
      </c>
      <c r="AH38" s="71">
        <v>408630448.4000001</v>
      </c>
      <c r="AI38" s="38"/>
    </row>
    <row r="39" spans="2:35" x14ac:dyDescent="0.2">
      <c r="B39" s="8" t="s">
        <v>124</v>
      </c>
      <c r="C39" s="85">
        <v>106301</v>
      </c>
      <c r="D39" s="52">
        <v>271978012.92976618</v>
      </c>
      <c r="E39" s="53">
        <v>68074</v>
      </c>
      <c r="F39" s="59">
        <v>290665219.32999992</v>
      </c>
      <c r="I39" s="58">
        <v>196370212.66999999</v>
      </c>
      <c r="J39" s="53">
        <v>26883</v>
      </c>
      <c r="K39" s="52">
        <v>64994266.66440919</v>
      </c>
      <c r="L39" s="53">
        <v>17525</v>
      </c>
      <c r="M39" s="59">
        <v>75776434.00000003</v>
      </c>
      <c r="P39" s="58">
        <v>206673324.79999989</v>
      </c>
      <c r="Q39" s="53">
        <v>24531</v>
      </c>
      <c r="R39" s="52">
        <v>49497918.573197015</v>
      </c>
      <c r="S39" s="53">
        <v>13518</v>
      </c>
      <c r="T39" s="59">
        <v>56155788.12999998</v>
      </c>
      <c r="U39" s="45"/>
      <c r="W39" s="58">
        <v>212709562.97</v>
      </c>
      <c r="X39" s="53">
        <v>28281</v>
      </c>
      <c r="Y39" s="52">
        <v>65357573.494750001</v>
      </c>
      <c r="Z39" s="53">
        <v>19106</v>
      </c>
      <c r="AA39" s="59">
        <v>70464547.099999979</v>
      </c>
      <c r="AB39" s="45"/>
      <c r="AD39" s="81">
        <v>215706823.71000013</v>
      </c>
      <c r="AE39" s="69">
        <v>26606</v>
      </c>
      <c r="AF39" s="70">
        <v>92128254.197409987</v>
      </c>
      <c r="AG39" s="69">
        <v>17925</v>
      </c>
      <c r="AH39" s="71">
        <v>88268450.099999964</v>
      </c>
      <c r="AI39" s="38"/>
    </row>
    <row r="40" spans="2:35" x14ac:dyDescent="0.2">
      <c r="B40" s="8" t="s">
        <v>89</v>
      </c>
      <c r="C40" s="85">
        <v>8184</v>
      </c>
      <c r="D40" s="52">
        <v>10173833.00869</v>
      </c>
      <c r="E40" s="53">
        <v>6598</v>
      </c>
      <c r="F40" s="59">
        <v>10435137.26</v>
      </c>
      <c r="I40" s="58">
        <v>7317004.79</v>
      </c>
      <c r="J40" s="53">
        <v>2081</v>
      </c>
      <c r="K40" s="52">
        <v>2477696.4953200002</v>
      </c>
      <c r="L40" s="53">
        <v>1677</v>
      </c>
      <c r="M40" s="59">
        <v>2159258.59</v>
      </c>
      <c r="P40" s="58">
        <v>6938044.790000001</v>
      </c>
      <c r="Q40" s="53">
        <v>1922</v>
      </c>
      <c r="R40" s="52">
        <v>3955494.3851500005</v>
      </c>
      <c r="S40" s="53">
        <v>1419</v>
      </c>
      <c r="T40" s="59">
        <v>3787375.75</v>
      </c>
      <c r="U40" s="45"/>
      <c r="W40" s="58">
        <v>6701514.5200000033</v>
      </c>
      <c r="X40" s="53">
        <v>2134</v>
      </c>
      <c r="Y40" s="52">
        <v>1747961.5496599998</v>
      </c>
      <c r="Z40" s="53">
        <v>1719</v>
      </c>
      <c r="AA40" s="59">
        <v>1701242.9</v>
      </c>
      <c r="AB40" s="45"/>
      <c r="AD40" s="81">
        <v>6623804.6300000008</v>
      </c>
      <c r="AE40" s="69">
        <v>2047</v>
      </c>
      <c r="AF40" s="70">
        <v>1992680.5785599998</v>
      </c>
      <c r="AG40" s="69">
        <v>1783</v>
      </c>
      <c r="AH40" s="71">
        <v>2787260.02</v>
      </c>
      <c r="AI40" s="38"/>
    </row>
    <row r="41" spans="2:35" x14ac:dyDescent="0.2">
      <c r="B41" s="8" t="s">
        <v>90</v>
      </c>
      <c r="C41" s="85">
        <v>82249</v>
      </c>
      <c r="D41" s="52">
        <v>150293152.30961102</v>
      </c>
      <c r="E41" s="53">
        <v>51941</v>
      </c>
      <c r="F41" s="59">
        <v>153180877.05999994</v>
      </c>
      <c r="I41" s="58">
        <v>88009760.049999967</v>
      </c>
      <c r="J41" s="53">
        <v>21580</v>
      </c>
      <c r="K41" s="52">
        <v>35051471.517511018</v>
      </c>
      <c r="L41" s="53">
        <v>14733</v>
      </c>
      <c r="M41" s="59">
        <v>36263117.769999996</v>
      </c>
      <c r="P41" s="58">
        <v>88985350.250000015</v>
      </c>
      <c r="Q41" s="53">
        <v>18636</v>
      </c>
      <c r="R41" s="52">
        <v>24843482.916149996</v>
      </c>
      <c r="S41" s="53">
        <v>10239</v>
      </c>
      <c r="T41" s="59">
        <v>27869264.929999985</v>
      </c>
      <c r="U41" s="45"/>
      <c r="W41" s="58">
        <v>91599664.270000011</v>
      </c>
      <c r="X41" s="53">
        <v>21082</v>
      </c>
      <c r="Y41" s="52">
        <v>45028239.747950017</v>
      </c>
      <c r="Z41" s="53">
        <v>13053</v>
      </c>
      <c r="AA41" s="59">
        <v>47967229.75</v>
      </c>
      <c r="AB41" s="45"/>
      <c r="AD41" s="81">
        <v>94419146.270000011</v>
      </c>
      <c r="AE41" s="69">
        <v>20951</v>
      </c>
      <c r="AF41" s="70">
        <v>45369958.127999999</v>
      </c>
      <c r="AG41" s="69">
        <v>13916</v>
      </c>
      <c r="AH41" s="71">
        <v>41081264.609999985</v>
      </c>
      <c r="AI41" s="38"/>
    </row>
    <row r="42" spans="2:35" x14ac:dyDescent="0.2">
      <c r="B42" s="8" t="s">
        <v>91</v>
      </c>
      <c r="C42" s="85">
        <v>50066</v>
      </c>
      <c r="D42" s="52">
        <v>75276689.791535988</v>
      </c>
      <c r="E42" s="53">
        <v>38402</v>
      </c>
      <c r="F42" s="59">
        <v>76920870.340000018</v>
      </c>
      <c r="I42" s="58">
        <v>21706742.449999999</v>
      </c>
      <c r="J42" s="53">
        <v>12765</v>
      </c>
      <c r="K42" s="52">
        <v>15725106.840307001</v>
      </c>
      <c r="L42" s="53">
        <v>10405</v>
      </c>
      <c r="M42" s="59">
        <v>16697913.710000003</v>
      </c>
      <c r="P42" s="58">
        <v>22587276.839999992</v>
      </c>
      <c r="Q42" s="53">
        <v>12554</v>
      </c>
      <c r="R42" s="52">
        <v>13409956.406889001</v>
      </c>
      <c r="S42" s="53">
        <v>8453</v>
      </c>
      <c r="T42" s="59">
        <v>14339660.760000002</v>
      </c>
      <c r="U42" s="45"/>
      <c r="W42" s="58">
        <v>22726477.330000006</v>
      </c>
      <c r="X42" s="53">
        <v>13056</v>
      </c>
      <c r="Y42" s="52">
        <v>22408894.646549996</v>
      </c>
      <c r="Z42" s="53">
        <v>9973</v>
      </c>
      <c r="AA42" s="59">
        <v>24627922.330000002</v>
      </c>
      <c r="AB42" s="45"/>
      <c r="AD42" s="81">
        <v>24864765.32</v>
      </c>
      <c r="AE42" s="69">
        <v>11691</v>
      </c>
      <c r="AF42" s="70">
        <v>23732731.897789996</v>
      </c>
      <c r="AG42" s="69">
        <v>9571</v>
      </c>
      <c r="AH42" s="71">
        <v>21255373.539999999</v>
      </c>
      <c r="AI42" s="38"/>
    </row>
    <row r="43" spans="2:35" x14ac:dyDescent="0.2">
      <c r="B43" s="8" t="s">
        <v>92</v>
      </c>
      <c r="C43" s="85">
        <v>22660</v>
      </c>
      <c r="D43" s="52">
        <v>35824593.63000001</v>
      </c>
      <c r="E43" s="53">
        <v>15748</v>
      </c>
      <c r="F43" s="59">
        <v>38009104.020000003</v>
      </c>
      <c r="I43" s="58">
        <v>13524072.390000001</v>
      </c>
      <c r="J43" s="53">
        <v>5762</v>
      </c>
      <c r="K43" s="52">
        <v>8622945.7300000023</v>
      </c>
      <c r="L43" s="53">
        <v>4242</v>
      </c>
      <c r="M43" s="59">
        <v>8353891.2500000019</v>
      </c>
      <c r="P43" s="58">
        <v>13253884.460000005</v>
      </c>
      <c r="Q43" s="53">
        <v>5188</v>
      </c>
      <c r="R43" s="52">
        <v>6693123.1700000018</v>
      </c>
      <c r="S43" s="53">
        <v>3026</v>
      </c>
      <c r="T43" s="59">
        <v>7205067.7300000004</v>
      </c>
      <c r="U43" s="45"/>
      <c r="W43" s="58">
        <v>13765117.949999999</v>
      </c>
      <c r="X43" s="53">
        <v>6125</v>
      </c>
      <c r="Y43" s="52">
        <v>9887148.7400000039</v>
      </c>
      <c r="Z43" s="53">
        <v>4414</v>
      </c>
      <c r="AA43" s="59">
        <v>12477285.350000003</v>
      </c>
      <c r="AB43" s="45"/>
      <c r="AD43" s="81">
        <v>16340654.560000001</v>
      </c>
      <c r="AE43" s="69">
        <v>5585</v>
      </c>
      <c r="AF43" s="70">
        <v>10621375.99</v>
      </c>
      <c r="AG43" s="69">
        <v>4066</v>
      </c>
      <c r="AH43" s="71">
        <v>9972859.6899999995</v>
      </c>
      <c r="AI43" s="38"/>
    </row>
    <row r="44" spans="2:35" x14ac:dyDescent="0.2">
      <c r="B44" s="8" t="s">
        <v>93</v>
      </c>
      <c r="C44" s="85">
        <v>14234</v>
      </c>
      <c r="D44" s="52">
        <v>17060536.136800002</v>
      </c>
      <c r="E44" s="53">
        <v>12701</v>
      </c>
      <c r="F44" s="59">
        <v>16899397.120000001</v>
      </c>
      <c r="I44" s="58">
        <v>5797511.5499999998</v>
      </c>
      <c r="J44" s="53">
        <v>3765</v>
      </c>
      <c r="K44" s="52">
        <v>4946391.0268000001</v>
      </c>
      <c r="L44" s="53">
        <v>3291</v>
      </c>
      <c r="M44" s="59">
        <v>4444956.84</v>
      </c>
      <c r="P44" s="58">
        <v>5269120.3</v>
      </c>
      <c r="Q44" s="53">
        <v>3366</v>
      </c>
      <c r="R44" s="52">
        <v>3653333.73</v>
      </c>
      <c r="S44" s="53">
        <v>2909</v>
      </c>
      <c r="T44" s="59">
        <v>3309995.32</v>
      </c>
      <c r="U44" s="45"/>
      <c r="W44" s="58">
        <v>4925775.2699999996</v>
      </c>
      <c r="X44" s="53">
        <v>3670</v>
      </c>
      <c r="Y44" s="52">
        <v>4030244.94</v>
      </c>
      <c r="Z44" s="53">
        <v>3360</v>
      </c>
      <c r="AA44" s="59">
        <v>5007911.53</v>
      </c>
      <c r="AB44" s="45"/>
      <c r="AD44" s="81">
        <v>5903443.8300000001</v>
      </c>
      <c r="AE44" s="69">
        <v>3433</v>
      </c>
      <c r="AF44" s="70">
        <v>4430566.4400000004</v>
      </c>
      <c r="AG44" s="69">
        <v>3141</v>
      </c>
      <c r="AH44" s="71">
        <v>4136533.43</v>
      </c>
      <c r="AI44" s="38"/>
    </row>
    <row r="45" spans="2:35" x14ac:dyDescent="0.2">
      <c r="B45" s="8" t="s">
        <v>94</v>
      </c>
      <c r="C45" s="85">
        <v>86992</v>
      </c>
      <c r="D45" s="52">
        <v>139979450.4126097</v>
      </c>
      <c r="E45" s="53">
        <v>66067</v>
      </c>
      <c r="F45" s="59">
        <v>145305157.40999997</v>
      </c>
      <c r="I45" s="58">
        <v>51657174.730000004</v>
      </c>
      <c r="J45" s="53">
        <v>22876</v>
      </c>
      <c r="K45" s="52">
        <v>47987584.123032734</v>
      </c>
      <c r="L45" s="53">
        <v>17832</v>
      </c>
      <c r="M45" s="59">
        <v>46376102.339999989</v>
      </c>
      <c r="P45" s="58">
        <v>49501609.689999983</v>
      </c>
      <c r="Q45" s="53">
        <v>20377</v>
      </c>
      <c r="R45" s="52">
        <v>25323047.383406997</v>
      </c>
      <c r="S45" s="53">
        <v>14288</v>
      </c>
      <c r="T45" s="59">
        <v>25235105.190000005</v>
      </c>
      <c r="U45" s="45"/>
      <c r="W45" s="58">
        <v>49276553.430000007</v>
      </c>
      <c r="X45" s="53">
        <v>22679</v>
      </c>
      <c r="Y45" s="52">
        <v>32374341.630229991</v>
      </c>
      <c r="Z45" s="53">
        <v>17728</v>
      </c>
      <c r="AA45" s="59">
        <v>32412013.919999987</v>
      </c>
      <c r="AB45" s="45"/>
      <c r="AD45" s="81">
        <v>49173384.280000024</v>
      </c>
      <c r="AE45" s="69">
        <v>21060</v>
      </c>
      <c r="AF45" s="70">
        <v>34294477.275939994</v>
      </c>
      <c r="AG45" s="69">
        <v>16219</v>
      </c>
      <c r="AH45" s="71">
        <v>41281935.959999986</v>
      </c>
      <c r="AI45" s="38"/>
    </row>
    <row r="46" spans="2:35" x14ac:dyDescent="0.2">
      <c r="B46" s="8" t="s">
        <v>95</v>
      </c>
      <c r="C46" s="85">
        <v>22870</v>
      </c>
      <c r="D46" s="52">
        <v>39609484.949999996</v>
      </c>
      <c r="E46" s="53">
        <v>22013</v>
      </c>
      <c r="F46" s="59">
        <v>36064128.830000006</v>
      </c>
      <c r="I46" s="58">
        <v>11629245.789999995</v>
      </c>
      <c r="J46" s="53">
        <v>6237</v>
      </c>
      <c r="K46" s="52">
        <v>14686817.069999997</v>
      </c>
      <c r="L46" s="53">
        <v>6186</v>
      </c>
      <c r="M46" s="59">
        <v>15200684.870000001</v>
      </c>
      <c r="P46" s="58">
        <v>12052173.390000001</v>
      </c>
      <c r="Q46" s="53">
        <v>5211</v>
      </c>
      <c r="R46" s="52">
        <v>8831105.8000000007</v>
      </c>
      <c r="S46" s="53">
        <v>4581</v>
      </c>
      <c r="T46" s="59">
        <v>4706022.87</v>
      </c>
      <c r="U46" s="45"/>
      <c r="W46" s="58">
        <v>7926572.9199999999</v>
      </c>
      <c r="X46" s="53">
        <v>5910</v>
      </c>
      <c r="Y46" s="52">
        <v>8366750.8599999975</v>
      </c>
      <c r="Z46" s="53">
        <v>5833</v>
      </c>
      <c r="AA46" s="59">
        <v>9194560.7700000033</v>
      </c>
      <c r="AB46" s="45"/>
      <c r="AD46" s="81">
        <v>8754382.8300000001</v>
      </c>
      <c r="AE46" s="69">
        <v>5512</v>
      </c>
      <c r="AF46" s="70">
        <v>7724811.2199999997</v>
      </c>
      <c r="AG46" s="69">
        <v>5413</v>
      </c>
      <c r="AH46" s="71">
        <v>6962860.3199999994</v>
      </c>
      <c r="AI46" s="38"/>
    </row>
    <row r="47" spans="2:35" x14ac:dyDescent="0.2">
      <c r="B47" s="8" t="s">
        <v>96</v>
      </c>
      <c r="C47" s="85">
        <v>88889</v>
      </c>
      <c r="D47" s="52">
        <v>102844026.473168</v>
      </c>
      <c r="E47" s="53">
        <v>51335</v>
      </c>
      <c r="F47" s="59">
        <v>103307938.06999999</v>
      </c>
      <c r="I47" s="58">
        <v>65680918.949999973</v>
      </c>
      <c r="J47" s="53">
        <v>23839</v>
      </c>
      <c r="K47" s="52">
        <v>33038431.358192995</v>
      </c>
      <c r="L47" s="53">
        <v>13601</v>
      </c>
      <c r="M47" s="59">
        <v>29959807.840000004</v>
      </c>
      <c r="P47" s="58">
        <v>61241324.070000015</v>
      </c>
      <c r="Q47" s="53">
        <v>21134</v>
      </c>
      <c r="R47" s="52">
        <v>22284525.997335002</v>
      </c>
      <c r="S47" s="53">
        <v>11078</v>
      </c>
      <c r="T47" s="59">
        <v>22450890.950000003</v>
      </c>
      <c r="U47" s="45"/>
      <c r="W47" s="58">
        <v>60782268.740000002</v>
      </c>
      <c r="X47" s="53">
        <v>22592</v>
      </c>
      <c r="Y47" s="52">
        <v>25897530.256719999</v>
      </c>
      <c r="Z47" s="53">
        <v>14273</v>
      </c>
      <c r="AA47" s="59">
        <v>28377859.920000002</v>
      </c>
      <c r="AB47" s="45"/>
      <c r="AD47" s="81">
        <v>63031288.679999977</v>
      </c>
      <c r="AE47" s="69">
        <v>21324</v>
      </c>
      <c r="AF47" s="70">
        <v>21623538.860919997</v>
      </c>
      <c r="AG47" s="69">
        <v>12383</v>
      </c>
      <c r="AH47" s="71">
        <v>22519379.359999992</v>
      </c>
      <c r="AI47" s="38"/>
    </row>
    <row r="48" spans="2:35" x14ac:dyDescent="0.2">
      <c r="B48" s="8" t="s">
        <v>97</v>
      </c>
      <c r="C48" s="85">
        <v>10297</v>
      </c>
      <c r="D48" s="52">
        <v>13391588.900000002</v>
      </c>
      <c r="E48" s="53">
        <v>7926</v>
      </c>
      <c r="F48" s="59">
        <v>11770802.75</v>
      </c>
      <c r="I48" s="58">
        <v>5784444.9199999999</v>
      </c>
      <c r="J48" s="53">
        <v>2772</v>
      </c>
      <c r="K48" s="52">
        <v>2711063.46</v>
      </c>
      <c r="L48" s="53">
        <v>2113</v>
      </c>
      <c r="M48" s="59">
        <v>2536711.52</v>
      </c>
      <c r="P48" s="58">
        <v>5609368.4900000002</v>
      </c>
      <c r="Q48" s="53">
        <v>2358</v>
      </c>
      <c r="R48" s="52">
        <v>2416900.17</v>
      </c>
      <c r="S48" s="53">
        <v>1820</v>
      </c>
      <c r="T48" s="59">
        <v>2519209.09</v>
      </c>
      <c r="U48" s="45"/>
      <c r="W48" s="58">
        <v>5711677.1900000004</v>
      </c>
      <c r="X48" s="53">
        <v>2598</v>
      </c>
      <c r="Y48" s="52">
        <v>4388863.7300000004</v>
      </c>
      <c r="Z48" s="53">
        <v>2115</v>
      </c>
      <c r="AA48" s="59">
        <v>3749301.16</v>
      </c>
      <c r="AB48" s="45"/>
      <c r="AD48" s="81">
        <v>5056757.6100000003</v>
      </c>
      <c r="AE48" s="69">
        <v>2569</v>
      </c>
      <c r="AF48" s="70">
        <v>3874761.54</v>
      </c>
      <c r="AG48" s="69">
        <v>1878</v>
      </c>
      <c r="AH48" s="71">
        <v>2965580.98</v>
      </c>
      <c r="AI48" s="38"/>
    </row>
    <row r="49" spans="2:35" x14ac:dyDescent="0.2">
      <c r="B49" s="8" t="s">
        <v>98</v>
      </c>
      <c r="C49" s="85">
        <v>127985</v>
      </c>
      <c r="D49" s="52">
        <v>194559969.9195981</v>
      </c>
      <c r="E49" s="53">
        <v>91141</v>
      </c>
      <c r="F49" s="59">
        <v>179173494.72000003</v>
      </c>
      <c r="I49" s="58">
        <v>110908635.98000003</v>
      </c>
      <c r="J49" s="53">
        <v>33474</v>
      </c>
      <c r="K49" s="52">
        <v>52499418.190000013</v>
      </c>
      <c r="L49" s="53">
        <v>25535</v>
      </c>
      <c r="M49" s="59">
        <v>47139705.480000004</v>
      </c>
      <c r="P49" s="58">
        <v>105078929.82000008</v>
      </c>
      <c r="Q49" s="53">
        <v>29715</v>
      </c>
      <c r="R49" s="52">
        <v>45107328.632268094</v>
      </c>
      <c r="S49" s="53">
        <v>18156</v>
      </c>
      <c r="T49" s="59">
        <v>38175893.719999991</v>
      </c>
      <c r="U49" s="45"/>
      <c r="W49" s="58">
        <v>97381721.890000001</v>
      </c>
      <c r="X49" s="53">
        <v>33065</v>
      </c>
      <c r="Y49" s="52">
        <v>49911185.740000017</v>
      </c>
      <c r="Z49" s="53">
        <v>24997</v>
      </c>
      <c r="AA49" s="59">
        <v>45504863.99000001</v>
      </c>
      <c r="AB49" s="45"/>
      <c r="AD49" s="81">
        <v>92828022.590000018</v>
      </c>
      <c r="AE49" s="69">
        <v>31731</v>
      </c>
      <c r="AF49" s="70">
        <v>47042037.357329994</v>
      </c>
      <c r="AG49" s="69">
        <v>22453</v>
      </c>
      <c r="AH49" s="71">
        <v>48353031.530000001</v>
      </c>
      <c r="AI49" s="38"/>
    </row>
    <row r="50" spans="2:35" x14ac:dyDescent="0.2">
      <c r="B50" s="8" t="s">
        <v>99</v>
      </c>
      <c r="C50" s="85">
        <v>7796</v>
      </c>
      <c r="D50" s="52">
        <v>7922718.1174999997</v>
      </c>
      <c r="E50" s="53">
        <v>6169</v>
      </c>
      <c r="F50" s="59">
        <v>7844362.120000001</v>
      </c>
      <c r="I50" s="58">
        <v>2390839.52</v>
      </c>
      <c r="J50" s="53">
        <v>1975</v>
      </c>
      <c r="K50" s="52">
        <v>2040214.69</v>
      </c>
      <c r="L50" s="53">
        <v>1616</v>
      </c>
      <c r="M50" s="59">
        <v>1911692.48</v>
      </c>
      <c r="P50" s="58">
        <v>2254714.5299999998</v>
      </c>
      <c r="Q50" s="53">
        <v>1742</v>
      </c>
      <c r="R50" s="52">
        <v>1366529.69</v>
      </c>
      <c r="S50" s="53">
        <v>1421</v>
      </c>
      <c r="T50" s="59">
        <v>1839068.62</v>
      </c>
      <c r="U50" s="45"/>
      <c r="W50" s="58">
        <v>2727405.87</v>
      </c>
      <c r="X50" s="53">
        <v>2143</v>
      </c>
      <c r="Y50" s="52">
        <v>2429123.4675000003</v>
      </c>
      <c r="Z50" s="53">
        <v>1576</v>
      </c>
      <c r="AA50" s="59">
        <v>1948020.19</v>
      </c>
      <c r="AB50" s="45"/>
      <c r="AD50" s="81">
        <v>2246313.59</v>
      </c>
      <c r="AE50" s="69">
        <v>1936</v>
      </c>
      <c r="AF50" s="70">
        <v>2086850.27</v>
      </c>
      <c r="AG50" s="69">
        <v>1556</v>
      </c>
      <c r="AH50" s="71">
        <v>2145580.83</v>
      </c>
      <c r="AI50" s="38"/>
    </row>
    <row r="51" spans="2:35" x14ac:dyDescent="0.2">
      <c r="B51" s="8" t="s">
        <v>100</v>
      </c>
      <c r="C51" s="85">
        <v>69768</v>
      </c>
      <c r="D51" s="52">
        <v>90209599.902530998</v>
      </c>
      <c r="E51" s="53">
        <v>49726</v>
      </c>
      <c r="F51" s="59">
        <v>94534735.61999999</v>
      </c>
      <c r="I51" s="58">
        <v>43348341.960000001</v>
      </c>
      <c r="J51" s="53">
        <v>18385</v>
      </c>
      <c r="K51" s="52">
        <v>21330338.772929002</v>
      </c>
      <c r="L51" s="53">
        <v>13584</v>
      </c>
      <c r="M51" s="59">
        <v>24735247.959999997</v>
      </c>
      <c r="P51" s="58">
        <v>46553100.790000007</v>
      </c>
      <c r="Q51" s="53">
        <v>16876</v>
      </c>
      <c r="R51" s="52">
        <v>17383701.577271994</v>
      </c>
      <c r="S51" s="53">
        <v>10972</v>
      </c>
      <c r="T51" s="59">
        <v>15684738.970000004</v>
      </c>
      <c r="U51" s="45"/>
      <c r="W51" s="58">
        <v>44679666.260000013</v>
      </c>
      <c r="X51" s="53">
        <v>17704</v>
      </c>
      <c r="Y51" s="52">
        <v>27133550.624540016</v>
      </c>
      <c r="Z51" s="53">
        <v>12835</v>
      </c>
      <c r="AA51" s="59">
        <v>27876931.190000001</v>
      </c>
      <c r="AB51" s="45"/>
      <c r="AD51" s="81">
        <v>45311904.290000014</v>
      </c>
      <c r="AE51" s="69">
        <v>16803</v>
      </c>
      <c r="AF51" s="70">
        <v>24362008.927789997</v>
      </c>
      <c r="AG51" s="69">
        <v>12335</v>
      </c>
      <c r="AH51" s="71">
        <v>26237817.5</v>
      </c>
      <c r="AI51" s="38"/>
    </row>
    <row r="52" spans="2:35" x14ac:dyDescent="0.2">
      <c r="B52" s="8" t="s">
        <v>101</v>
      </c>
      <c r="C52" s="85">
        <v>6870</v>
      </c>
      <c r="D52" s="52">
        <v>9262576.1999999993</v>
      </c>
      <c r="E52" s="53">
        <v>4909</v>
      </c>
      <c r="F52" s="59">
        <v>9578727.8399999999</v>
      </c>
      <c r="I52" s="58">
        <v>2814165.5</v>
      </c>
      <c r="J52" s="53">
        <v>1785</v>
      </c>
      <c r="K52" s="52">
        <v>1924097.11</v>
      </c>
      <c r="L52" s="53">
        <v>1341</v>
      </c>
      <c r="M52" s="59">
        <v>2496596.1800000002</v>
      </c>
      <c r="P52" s="58">
        <v>3386473.29</v>
      </c>
      <c r="Q52" s="53">
        <v>1572</v>
      </c>
      <c r="R52" s="52">
        <v>2265794.25</v>
      </c>
      <c r="S52" s="53">
        <v>1003</v>
      </c>
      <c r="T52" s="59">
        <v>2843720.05</v>
      </c>
      <c r="U52" s="45"/>
      <c r="W52" s="58">
        <v>3872133.39</v>
      </c>
      <c r="X52" s="53">
        <v>1782</v>
      </c>
      <c r="Y52" s="52">
        <v>3278505.08</v>
      </c>
      <c r="Z52" s="53">
        <v>1203</v>
      </c>
      <c r="AA52" s="59">
        <v>1751638.34</v>
      </c>
      <c r="AB52" s="45"/>
      <c r="AD52" s="81">
        <v>2345346.0499999998</v>
      </c>
      <c r="AE52" s="69">
        <v>1731</v>
      </c>
      <c r="AF52" s="70">
        <v>1794179.76</v>
      </c>
      <c r="AG52" s="69">
        <v>1362</v>
      </c>
      <c r="AH52" s="71">
        <v>2486773.27</v>
      </c>
      <c r="AI52" s="38"/>
    </row>
    <row r="53" spans="2:35" x14ac:dyDescent="0.2">
      <c r="B53" s="8" t="s">
        <v>102</v>
      </c>
      <c r="C53" s="85">
        <v>30898</v>
      </c>
      <c r="D53" s="52">
        <v>51346273.467082001</v>
      </c>
      <c r="E53" s="53">
        <v>17035</v>
      </c>
      <c r="F53" s="59">
        <v>54559018.170000009</v>
      </c>
      <c r="I53" s="58">
        <v>31363257.369999997</v>
      </c>
      <c r="J53" s="53">
        <v>8134</v>
      </c>
      <c r="K53" s="52">
        <v>12450513.672462</v>
      </c>
      <c r="L53" s="53">
        <v>4975</v>
      </c>
      <c r="M53" s="59">
        <v>14463150.780000001</v>
      </c>
      <c r="P53" s="58">
        <v>33126402.590000007</v>
      </c>
      <c r="Q53" s="53">
        <v>7159</v>
      </c>
      <c r="R53" s="52">
        <v>8249077.6499999994</v>
      </c>
      <c r="S53" s="53">
        <v>3294</v>
      </c>
      <c r="T53" s="59">
        <v>8827032.6399999987</v>
      </c>
      <c r="U53" s="45"/>
      <c r="W53" s="58">
        <v>33685897.450000003</v>
      </c>
      <c r="X53" s="53">
        <v>7788</v>
      </c>
      <c r="Y53" s="52">
        <v>16106155.809999999</v>
      </c>
      <c r="Z53" s="53">
        <v>4160</v>
      </c>
      <c r="AA53" s="59">
        <v>12147185.890000004</v>
      </c>
      <c r="AB53" s="45"/>
      <c r="AD53" s="81">
        <v>29720588.119999997</v>
      </c>
      <c r="AE53" s="69">
        <v>7817</v>
      </c>
      <c r="AF53" s="70">
        <v>14540526.334620003</v>
      </c>
      <c r="AG53" s="69">
        <v>4606</v>
      </c>
      <c r="AH53" s="71">
        <v>19121648.860000003</v>
      </c>
      <c r="AI53" s="38"/>
    </row>
    <row r="54" spans="2:35" x14ac:dyDescent="0.2">
      <c r="B54" s="8" t="s">
        <v>103</v>
      </c>
      <c r="C54" s="85">
        <v>202698</v>
      </c>
      <c r="D54" s="52">
        <v>412041775.82644892</v>
      </c>
      <c r="E54" s="53">
        <v>147633</v>
      </c>
      <c r="F54" s="59">
        <v>444347721.88999999</v>
      </c>
      <c r="I54" s="58">
        <v>132887130.49999988</v>
      </c>
      <c r="J54" s="53">
        <v>51074</v>
      </c>
      <c r="K54" s="52">
        <v>84831453.088830978</v>
      </c>
      <c r="L54" s="53">
        <v>39016</v>
      </c>
      <c r="M54" s="59">
        <v>93668678.10999997</v>
      </c>
      <c r="P54" s="58">
        <v>141141400.90999997</v>
      </c>
      <c r="Q54" s="53">
        <v>46822</v>
      </c>
      <c r="R54" s="52">
        <v>94376214.509727955</v>
      </c>
      <c r="S54" s="53">
        <v>30242</v>
      </c>
      <c r="T54" s="59">
        <v>104057684.15999998</v>
      </c>
      <c r="U54" s="45"/>
      <c r="W54" s="58">
        <v>150117224.92000011</v>
      </c>
      <c r="X54" s="53">
        <v>52901</v>
      </c>
      <c r="Y54" s="52">
        <v>112824641.41001</v>
      </c>
      <c r="Z54" s="53">
        <v>39499</v>
      </c>
      <c r="AA54" s="59">
        <v>119819586.06000009</v>
      </c>
      <c r="AB54" s="45"/>
      <c r="AD54" s="81">
        <v>156136923.42999995</v>
      </c>
      <c r="AE54" s="69">
        <v>51901</v>
      </c>
      <c r="AF54" s="70">
        <v>120009466.81788003</v>
      </c>
      <c r="AG54" s="69">
        <v>38876</v>
      </c>
      <c r="AH54" s="71">
        <v>126801773.55999999</v>
      </c>
      <c r="AI54" s="38"/>
    </row>
    <row r="55" spans="2:35" x14ac:dyDescent="0.2">
      <c r="B55" s="8" t="s">
        <v>104</v>
      </c>
      <c r="C55" s="85">
        <v>45578</v>
      </c>
      <c r="D55" s="52">
        <v>64262584.110000007</v>
      </c>
      <c r="E55" s="53">
        <v>39941</v>
      </c>
      <c r="F55" s="59">
        <v>67569365.929999992</v>
      </c>
      <c r="I55" s="58">
        <v>16400943.240000002</v>
      </c>
      <c r="J55" s="53">
        <v>12165</v>
      </c>
      <c r="K55" s="52">
        <v>16889325.689999998</v>
      </c>
      <c r="L55" s="53">
        <v>10565</v>
      </c>
      <c r="M55" s="59">
        <v>15179339.799999999</v>
      </c>
      <c r="P55" s="58">
        <v>14614283.969999999</v>
      </c>
      <c r="Q55" s="53">
        <v>10696</v>
      </c>
      <c r="R55" s="52">
        <v>11297638.369999999</v>
      </c>
      <c r="S55" s="53">
        <v>8681</v>
      </c>
      <c r="T55" s="59">
        <v>13261253.09</v>
      </c>
      <c r="U55" s="45"/>
      <c r="W55" s="58">
        <v>16521878.660000004</v>
      </c>
      <c r="X55" s="53">
        <v>11834</v>
      </c>
      <c r="Y55" s="52">
        <v>20169208.370000005</v>
      </c>
      <c r="Z55" s="53">
        <v>10674</v>
      </c>
      <c r="AA55" s="59">
        <v>17857524.430000003</v>
      </c>
      <c r="AB55" s="45"/>
      <c r="AD55" s="81">
        <v>14193813.920000002</v>
      </c>
      <c r="AE55" s="69">
        <v>10883</v>
      </c>
      <c r="AF55" s="70">
        <v>15906411.680000005</v>
      </c>
      <c r="AG55" s="69">
        <v>10021</v>
      </c>
      <c r="AH55" s="71">
        <v>21271248.609999996</v>
      </c>
      <c r="AI55" s="38"/>
    </row>
    <row r="56" spans="2:35" x14ac:dyDescent="0.2">
      <c r="B56" s="8" t="s">
        <v>105</v>
      </c>
      <c r="C56" s="85">
        <v>12598</v>
      </c>
      <c r="D56" s="52">
        <v>17388546.162069999</v>
      </c>
      <c r="E56" s="53">
        <v>11932</v>
      </c>
      <c r="F56" s="59">
        <v>19203865.699999999</v>
      </c>
      <c r="I56" s="58">
        <v>6407427.2199999997</v>
      </c>
      <c r="J56" s="53">
        <v>3389</v>
      </c>
      <c r="K56" s="52">
        <v>4754331.9000000004</v>
      </c>
      <c r="L56" s="53">
        <v>3554</v>
      </c>
      <c r="M56" s="59">
        <v>5011171.8</v>
      </c>
      <c r="P56" s="58">
        <v>6664146.1899999985</v>
      </c>
      <c r="Q56" s="53">
        <v>2887</v>
      </c>
      <c r="R56" s="52">
        <v>2927441.01</v>
      </c>
      <c r="S56" s="53">
        <v>2436</v>
      </c>
      <c r="T56" s="59">
        <v>3196992.98</v>
      </c>
      <c r="U56" s="45"/>
      <c r="W56" s="58">
        <v>6745991.620000001</v>
      </c>
      <c r="X56" s="53">
        <v>3211</v>
      </c>
      <c r="Y56" s="52">
        <v>4953474.93</v>
      </c>
      <c r="Z56" s="53">
        <v>3011</v>
      </c>
      <c r="AA56" s="59">
        <v>5086341.0599999996</v>
      </c>
      <c r="AB56" s="45"/>
      <c r="AD56" s="81">
        <v>6707091.6200000001</v>
      </c>
      <c r="AE56" s="69">
        <v>3111</v>
      </c>
      <c r="AF56" s="70">
        <v>4753298.3220700007</v>
      </c>
      <c r="AG56" s="69">
        <v>2931</v>
      </c>
      <c r="AH56" s="71">
        <v>5909359.8600000003</v>
      </c>
      <c r="AI56" s="38"/>
    </row>
    <row r="57" spans="2:35" ht="13.5" thickBot="1" x14ac:dyDescent="0.25">
      <c r="B57" s="88" t="s">
        <v>106</v>
      </c>
      <c r="C57" s="86">
        <v>84469</v>
      </c>
      <c r="D57" s="62">
        <v>104138098.56989901</v>
      </c>
      <c r="E57" s="61">
        <v>73933</v>
      </c>
      <c r="F57" s="63">
        <v>107387186.97999999</v>
      </c>
      <c r="I57" s="60">
        <v>23462030.999999996</v>
      </c>
      <c r="J57" s="61">
        <v>21029</v>
      </c>
      <c r="K57" s="62">
        <v>25434476.954509005</v>
      </c>
      <c r="L57" s="61">
        <v>18025</v>
      </c>
      <c r="M57" s="63">
        <v>23215462.010000002</v>
      </c>
      <c r="P57" s="60">
        <v>20978901.840000004</v>
      </c>
      <c r="Q57" s="61">
        <v>19729</v>
      </c>
      <c r="R57" s="62">
        <v>18036502.559670001</v>
      </c>
      <c r="S57" s="61">
        <v>15773</v>
      </c>
      <c r="T57" s="63">
        <v>20372672.179999996</v>
      </c>
      <c r="U57" s="45"/>
      <c r="W57" s="60">
        <v>23176938.24000001</v>
      </c>
      <c r="X57" s="61">
        <v>22187</v>
      </c>
      <c r="Y57" s="62">
        <v>29424297.678419996</v>
      </c>
      <c r="Z57" s="61">
        <v>20721</v>
      </c>
      <c r="AA57" s="63">
        <v>31548014.75999999</v>
      </c>
      <c r="AB57" s="45"/>
      <c r="AD57" s="82">
        <v>25107179.149999991</v>
      </c>
      <c r="AE57" s="73">
        <v>21524</v>
      </c>
      <c r="AF57" s="74">
        <v>31242821.377300013</v>
      </c>
      <c r="AG57" s="73">
        <v>19414</v>
      </c>
      <c r="AH57" s="75">
        <v>32251038.030000001</v>
      </c>
      <c r="AI57" s="38"/>
    </row>
    <row r="58" spans="2:35" ht="13.5" thickBot="1" x14ac:dyDescent="0.25">
      <c r="B58" s="41" t="s">
        <v>107</v>
      </c>
      <c r="C58" s="50">
        <v>3983936</v>
      </c>
      <c r="D58" s="50">
        <v>6238838962.6842327</v>
      </c>
      <c r="E58" s="50">
        <v>2542006</v>
      </c>
      <c r="F58" s="51">
        <v>6382692015.2099991</v>
      </c>
      <c r="I58" s="50">
        <v>3164792844.999999</v>
      </c>
      <c r="J58" s="50">
        <v>1065573</v>
      </c>
      <c r="K58" s="50">
        <v>1531639110.0866272</v>
      </c>
      <c r="L58" s="50">
        <v>691196</v>
      </c>
      <c r="M58" s="51">
        <v>1571651362.5799992</v>
      </c>
      <c r="P58" s="50">
        <v>3223893306.4400015</v>
      </c>
      <c r="Q58" s="50">
        <v>950509</v>
      </c>
      <c r="R58" s="50">
        <v>1303992680.7869716</v>
      </c>
      <c r="S58" s="50">
        <v>531376</v>
      </c>
      <c r="T58" s="51">
        <v>1314907507.1600001</v>
      </c>
      <c r="U58" s="45"/>
      <c r="W58" s="50">
        <v>3263531955.7299967</v>
      </c>
      <c r="X58" s="50">
        <v>1058550</v>
      </c>
      <c r="Y58" s="50">
        <v>1671974290.4900486</v>
      </c>
      <c r="Z58" s="50">
        <v>668514</v>
      </c>
      <c r="AA58" s="51">
        <v>1690720993.8000007</v>
      </c>
      <c r="AB58" s="45"/>
      <c r="AD58" s="35">
        <v>3258881441.8600006</v>
      </c>
      <c r="AE58" s="35">
        <v>909304</v>
      </c>
      <c r="AF58" s="35">
        <v>1731232881.320586</v>
      </c>
      <c r="AG58" s="35">
        <v>650920</v>
      </c>
      <c r="AH58" s="43">
        <v>1805412151.6699991</v>
      </c>
      <c r="AI58" s="39"/>
    </row>
    <row r="60" spans="2:35" ht="15.75" x14ac:dyDescent="0.25">
      <c r="B60" s="83" t="s">
        <v>110</v>
      </c>
      <c r="I60" s="83" t="s">
        <v>109</v>
      </c>
      <c r="P60" s="83" t="s">
        <v>109</v>
      </c>
      <c r="W60" s="83" t="s">
        <v>109</v>
      </c>
      <c r="AD60" s="83" t="s">
        <v>109</v>
      </c>
    </row>
    <row r="61" spans="2:35" ht="15.75" x14ac:dyDescent="0.25">
      <c r="B61" s="83" t="s">
        <v>111</v>
      </c>
      <c r="I61" s="83" t="s">
        <v>110</v>
      </c>
      <c r="P61" s="83" t="s">
        <v>110</v>
      </c>
      <c r="W61" s="83" t="s">
        <v>110</v>
      </c>
      <c r="AD61" s="83" t="s">
        <v>110</v>
      </c>
    </row>
    <row r="62" spans="2:35" ht="15.75" x14ac:dyDescent="0.25">
      <c r="B62" s="83" t="s">
        <v>112</v>
      </c>
      <c r="I62" s="83" t="s">
        <v>111</v>
      </c>
      <c r="P62" s="83" t="s">
        <v>111</v>
      </c>
      <c r="W62" s="83" t="s">
        <v>111</v>
      </c>
      <c r="AD62" s="83" t="s">
        <v>111</v>
      </c>
    </row>
    <row r="63" spans="2:35" ht="15.75" x14ac:dyDescent="0.25">
      <c r="B63" s="83" t="s">
        <v>113</v>
      </c>
      <c r="I63" s="83" t="s">
        <v>112</v>
      </c>
      <c r="P63" s="83" t="s">
        <v>112</v>
      </c>
      <c r="W63" s="83" t="s">
        <v>112</v>
      </c>
      <c r="AD63" s="83" t="s">
        <v>112</v>
      </c>
    </row>
    <row r="64" spans="2:35" ht="15.75" x14ac:dyDescent="0.25">
      <c r="I64" s="83" t="s">
        <v>113</v>
      </c>
      <c r="P64" s="83" t="s">
        <v>113</v>
      </c>
      <c r="W64" s="83" t="s">
        <v>113</v>
      </c>
      <c r="AD64" s="83" t="s">
        <v>113</v>
      </c>
    </row>
  </sheetData>
  <mergeCells count="6">
    <mergeCell ref="C2:F2"/>
    <mergeCell ref="I4:M4"/>
    <mergeCell ref="C4:F4"/>
    <mergeCell ref="AD4:AH4"/>
    <mergeCell ref="W4:AA4"/>
    <mergeCell ref="P4:T4"/>
  </mergeCells>
  <phoneticPr fontId="3" type="noConversion"/>
  <printOptions horizontalCentered="1" verticalCentered="1"/>
  <pageMargins left="0.19685039370078741" right="0.19685039370078741" top="0.98425196850393704" bottom="0.98425196850393704" header="0" footer="0"/>
  <pageSetup paperSize="9" scale="64" orientation="portrait" r:id="rId1"/>
  <headerFooter alignWithMargins="0">
    <oddHeader xml:space="preserve">&amp;CCuenta de Consignaciones
</oddHeader>
    <oddFooter>Página &amp;P de &amp;N</oddFooter>
  </headerFooter>
  <colBreaks count="4" manualBreakCount="4">
    <brk id="7" max="1048575" man="1"/>
    <brk id="14" max="1048575" man="1"/>
    <brk id="21" max="66" man="1"/>
    <brk id="2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58"/>
  <sheetViews>
    <sheetView view="pageBreakPreview" zoomScale="60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baseColWidth="10" defaultRowHeight="12.75" x14ac:dyDescent="0.2"/>
  <cols>
    <col min="1" max="1" width="4.140625" customWidth="1"/>
    <col min="2" max="2" width="31.28515625" bestFit="1" customWidth="1"/>
    <col min="3" max="3" width="25.140625" style="27" bestFit="1" customWidth="1"/>
    <col min="4" max="4" width="15.42578125" style="28" bestFit="1" customWidth="1"/>
    <col min="5" max="5" width="22.5703125" style="27" bestFit="1" customWidth="1"/>
    <col min="6" max="6" width="13.7109375" style="28" bestFit="1" customWidth="1"/>
    <col min="7" max="7" width="21.5703125" style="27" bestFit="1" customWidth="1"/>
    <col min="8" max="9" width="2.42578125" style="13" customWidth="1"/>
    <col min="10" max="10" width="25.140625" style="2" bestFit="1" customWidth="1"/>
    <col min="11" max="11" width="11.5703125" style="18" bestFit="1" customWidth="1"/>
    <col min="12" max="12" width="22.28515625" style="18" bestFit="1" customWidth="1"/>
    <col min="13" max="13" width="13.7109375" style="18" bestFit="1" customWidth="1"/>
    <col min="14" max="14" width="22" style="18" bestFit="1" customWidth="1"/>
    <col min="15" max="16" width="2.42578125" style="13" customWidth="1"/>
    <col min="17" max="17" width="25.140625" style="18" bestFit="1" customWidth="1"/>
    <col min="18" max="18" width="15.42578125" style="18" bestFit="1" customWidth="1"/>
    <col min="19" max="19" width="23.28515625" style="18" bestFit="1" customWidth="1"/>
    <col min="20" max="20" width="13.7109375" style="18" bestFit="1" customWidth="1"/>
    <col min="21" max="21" width="21.140625" style="18" bestFit="1" customWidth="1"/>
    <col min="22" max="23" width="2.42578125" style="13" customWidth="1"/>
    <col min="24" max="24" width="25.140625" style="18" bestFit="1" customWidth="1"/>
    <col min="25" max="25" width="15.42578125" style="18" bestFit="1" customWidth="1"/>
    <col min="26" max="26" width="22.28515625" style="18" bestFit="1" customWidth="1"/>
    <col min="27" max="27" width="13.7109375" style="18" bestFit="1" customWidth="1"/>
    <col min="28" max="28" width="21.85546875" style="18" bestFit="1" customWidth="1"/>
    <col min="29" max="29" width="2.42578125" style="13" customWidth="1"/>
  </cols>
  <sheetData>
    <row r="1" spans="2:29" ht="13.5" thickBot="1" x14ac:dyDescent="0.25"/>
    <row r="2" spans="2:29" ht="18.75" thickBot="1" x14ac:dyDescent="0.3">
      <c r="C2" s="185" t="s">
        <v>146</v>
      </c>
      <c r="D2" s="183"/>
      <c r="E2" s="183"/>
      <c r="F2" s="184"/>
    </row>
    <row r="3" spans="2:29" ht="13.5" thickBot="1" x14ac:dyDescent="0.25">
      <c r="J3"/>
    </row>
    <row r="4" spans="2:29" ht="16.5" thickBot="1" x14ac:dyDescent="0.3">
      <c r="C4" s="176" t="s">
        <v>51</v>
      </c>
      <c r="D4" s="177"/>
      <c r="E4" s="177"/>
      <c r="F4" s="177"/>
      <c r="G4" s="178"/>
      <c r="H4" s="14"/>
      <c r="I4" s="14"/>
      <c r="J4" s="176" t="s">
        <v>52</v>
      </c>
      <c r="K4" s="177"/>
      <c r="L4" s="177"/>
      <c r="M4" s="177"/>
      <c r="N4" s="178"/>
      <c r="O4" s="14"/>
      <c r="P4" s="14"/>
      <c r="Q4" s="176" t="s">
        <v>53</v>
      </c>
      <c r="R4" s="177"/>
      <c r="S4" s="177"/>
      <c r="T4" s="177"/>
      <c r="U4" s="178"/>
      <c r="V4" s="14"/>
      <c r="W4" s="14"/>
      <c r="X4" s="176" t="s">
        <v>8</v>
      </c>
      <c r="Y4" s="177"/>
      <c r="Z4" s="177"/>
      <c r="AA4" s="177"/>
      <c r="AB4" s="178"/>
      <c r="AC4" s="14"/>
    </row>
    <row r="5" spans="2:29" s="1" customFormat="1" ht="26.25" thickBot="1" x14ac:dyDescent="0.25">
      <c r="B5" s="3" t="s">
        <v>5</v>
      </c>
      <c r="C5" s="4" t="s">
        <v>4</v>
      </c>
      <c r="D5" s="5" t="s">
        <v>6</v>
      </c>
      <c r="E5" s="4" t="s">
        <v>1</v>
      </c>
      <c r="F5" s="5" t="s">
        <v>7</v>
      </c>
      <c r="G5" s="6" t="s">
        <v>2</v>
      </c>
      <c r="H5" s="15"/>
      <c r="I5" s="15"/>
      <c r="J5" s="42" t="s">
        <v>4</v>
      </c>
      <c r="K5" s="5" t="s">
        <v>6</v>
      </c>
      <c r="L5" s="4" t="s">
        <v>1</v>
      </c>
      <c r="M5" s="5" t="s">
        <v>7</v>
      </c>
      <c r="N5" s="6" t="s">
        <v>2</v>
      </c>
      <c r="O5" s="15"/>
      <c r="P5" s="15"/>
      <c r="Q5" s="12" t="s">
        <v>4</v>
      </c>
      <c r="R5" s="5" t="s">
        <v>6</v>
      </c>
      <c r="S5" s="4" t="s">
        <v>1</v>
      </c>
      <c r="T5" s="5" t="s">
        <v>7</v>
      </c>
      <c r="U5" s="6" t="s">
        <v>2</v>
      </c>
      <c r="V5" s="15"/>
      <c r="W5" s="15"/>
      <c r="X5" s="4" t="s">
        <v>4</v>
      </c>
      <c r="Y5" s="5" t="s">
        <v>6</v>
      </c>
      <c r="Z5" s="4" t="s">
        <v>1</v>
      </c>
      <c r="AA5" s="5" t="s">
        <v>7</v>
      </c>
      <c r="AB5" s="6" t="s">
        <v>2</v>
      </c>
      <c r="AC5" s="15"/>
    </row>
    <row r="6" spans="2:29" x14ac:dyDescent="0.2">
      <c r="B6" s="7" t="s">
        <v>3</v>
      </c>
      <c r="C6" s="64">
        <v>87842043.100000009</v>
      </c>
      <c r="D6" s="65">
        <v>24774</v>
      </c>
      <c r="E6" s="66">
        <v>39570705.876549974</v>
      </c>
      <c r="F6" s="65">
        <v>18409</v>
      </c>
      <c r="G6" s="67">
        <v>41203239.50209602</v>
      </c>
      <c r="H6" s="16"/>
      <c r="I6" s="16"/>
      <c r="J6" s="80">
        <v>89096741.600000054</v>
      </c>
      <c r="K6" s="65">
        <v>23101</v>
      </c>
      <c r="L6" s="66">
        <v>30540176.989999987</v>
      </c>
      <c r="M6" s="65">
        <v>15037</v>
      </c>
      <c r="N6" s="67">
        <v>30728818.5</v>
      </c>
      <c r="O6" s="16"/>
      <c r="P6" s="16"/>
      <c r="Q6" s="29">
        <v>88187931.590000004</v>
      </c>
      <c r="R6" s="23">
        <v>25158</v>
      </c>
      <c r="S6" s="19">
        <v>40174373.495979995</v>
      </c>
      <c r="T6" s="23">
        <v>19300</v>
      </c>
      <c r="U6" s="30">
        <v>40455460.117488004</v>
      </c>
      <c r="V6" s="16"/>
      <c r="W6" s="16"/>
      <c r="X6" s="64">
        <v>88349490.029999971</v>
      </c>
      <c r="Y6" s="65">
        <v>24048</v>
      </c>
      <c r="Z6" s="66">
        <v>39017695.246328995</v>
      </c>
      <c r="AA6" s="65">
        <v>18262</v>
      </c>
      <c r="AB6" s="67">
        <v>39910580.170612</v>
      </c>
      <c r="AC6" s="16"/>
    </row>
    <row r="7" spans="2:29" x14ac:dyDescent="0.2">
      <c r="B7" s="8" t="s">
        <v>59</v>
      </c>
      <c r="C7" s="68">
        <v>8337263.200000002</v>
      </c>
      <c r="D7" s="69">
        <v>5485</v>
      </c>
      <c r="E7" s="70">
        <v>12056524.319999998</v>
      </c>
      <c r="F7" s="69">
        <v>4624</v>
      </c>
      <c r="G7" s="71">
        <v>13935152.854540002</v>
      </c>
      <c r="H7" s="16"/>
      <c r="I7" s="16"/>
      <c r="J7" s="81">
        <v>10150465.449999999</v>
      </c>
      <c r="K7" s="69">
        <v>4831</v>
      </c>
      <c r="L7" s="70">
        <v>7255398.0499999989</v>
      </c>
      <c r="M7" s="69">
        <v>3761</v>
      </c>
      <c r="N7" s="71">
        <v>7180890.2799999993</v>
      </c>
      <c r="O7" s="16"/>
      <c r="P7" s="16"/>
      <c r="Q7" s="31">
        <v>10041565.74</v>
      </c>
      <c r="R7" s="24">
        <v>5442</v>
      </c>
      <c r="S7" s="20">
        <v>10734532.36324</v>
      </c>
      <c r="T7" s="24">
        <v>4938</v>
      </c>
      <c r="U7" s="32">
        <v>10626291.16</v>
      </c>
      <c r="V7" s="16"/>
      <c r="W7" s="16"/>
      <c r="X7" s="68">
        <v>9530356.4099999964</v>
      </c>
      <c r="Y7" s="69">
        <v>5232</v>
      </c>
      <c r="Z7" s="70">
        <v>11956772.449999997</v>
      </c>
      <c r="AA7" s="69">
        <v>4449</v>
      </c>
      <c r="AB7" s="71">
        <v>12762556.779999996</v>
      </c>
      <c r="AC7" s="16"/>
    </row>
    <row r="8" spans="2:29" x14ac:dyDescent="0.2">
      <c r="B8" s="8" t="s">
        <v>11</v>
      </c>
      <c r="C8" s="68">
        <v>20724888.810000002</v>
      </c>
      <c r="D8" s="69">
        <v>7094</v>
      </c>
      <c r="E8" s="70">
        <v>11957324.233885996</v>
      </c>
      <c r="F8" s="69">
        <v>4337</v>
      </c>
      <c r="G8" s="71">
        <v>13246552.129999993</v>
      </c>
      <c r="H8" s="16"/>
      <c r="I8" s="16"/>
      <c r="J8" s="81">
        <v>21975676.960000001</v>
      </c>
      <c r="K8" s="69">
        <v>6112</v>
      </c>
      <c r="L8" s="70">
        <v>10201252.117380003</v>
      </c>
      <c r="M8" s="69">
        <v>3316</v>
      </c>
      <c r="N8" s="71">
        <v>8829229.0799999982</v>
      </c>
      <c r="O8" s="16"/>
      <c r="P8" s="16"/>
      <c r="Q8" s="31">
        <v>20605478.929999992</v>
      </c>
      <c r="R8" s="24">
        <v>6960</v>
      </c>
      <c r="S8" s="20">
        <v>20745622.839999989</v>
      </c>
      <c r="T8" s="24">
        <v>4250</v>
      </c>
      <c r="U8" s="32">
        <v>20056589.59</v>
      </c>
      <c r="V8" s="16"/>
      <c r="W8" s="16"/>
      <c r="X8" s="68">
        <v>19949071.68</v>
      </c>
      <c r="Y8" s="69">
        <v>6649</v>
      </c>
      <c r="Z8" s="70">
        <v>17939093.624999993</v>
      </c>
      <c r="AA8" s="69">
        <v>4185</v>
      </c>
      <c r="AB8" s="71">
        <v>21784009.690000001</v>
      </c>
      <c r="AC8" s="16"/>
    </row>
    <row r="9" spans="2:29" x14ac:dyDescent="0.2">
      <c r="B9" s="8" t="s">
        <v>15</v>
      </c>
      <c r="C9" s="68">
        <v>148795347.67999983</v>
      </c>
      <c r="D9" s="69">
        <v>31614</v>
      </c>
      <c r="E9" s="70">
        <v>58343211.536059998</v>
      </c>
      <c r="F9" s="69">
        <v>19297</v>
      </c>
      <c r="G9" s="71">
        <v>59740286.955169991</v>
      </c>
      <c r="H9" s="16"/>
      <c r="I9" s="16"/>
      <c r="J9" s="81">
        <v>149497768.40000004</v>
      </c>
      <c r="K9" s="69">
        <v>28450</v>
      </c>
      <c r="L9" s="70">
        <v>38049293.525734983</v>
      </c>
      <c r="M9" s="69">
        <v>14686</v>
      </c>
      <c r="N9" s="71">
        <v>47976744.427954994</v>
      </c>
      <c r="O9" s="16"/>
      <c r="P9" s="16"/>
      <c r="Q9" s="31">
        <v>160341607.69999987</v>
      </c>
      <c r="R9" s="24">
        <v>31614</v>
      </c>
      <c r="S9" s="20">
        <v>73247022.364466473</v>
      </c>
      <c r="T9" s="24">
        <v>18941</v>
      </c>
      <c r="U9" s="32">
        <v>59327178.34278398</v>
      </c>
      <c r="V9" s="16"/>
      <c r="W9" s="16"/>
      <c r="X9" s="68">
        <v>145307849.59000009</v>
      </c>
      <c r="Y9" s="69">
        <v>29789</v>
      </c>
      <c r="Z9" s="70">
        <v>69003166.947533026</v>
      </c>
      <c r="AA9" s="69">
        <v>18826</v>
      </c>
      <c r="AB9" s="71">
        <v>73389117.105705976</v>
      </c>
      <c r="AC9" s="16"/>
    </row>
    <row r="10" spans="2:29" x14ac:dyDescent="0.2">
      <c r="B10" s="8" t="s">
        <v>60</v>
      </c>
      <c r="C10" s="68">
        <v>47115251.260000028</v>
      </c>
      <c r="D10" s="69">
        <v>9536</v>
      </c>
      <c r="E10" s="70">
        <v>23772459.429694004</v>
      </c>
      <c r="F10" s="69">
        <v>6434</v>
      </c>
      <c r="G10" s="71">
        <v>21877600.370000001</v>
      </c>
      <c r="H10" s="16"/>
      <c r="I10" s="16"/>
      <c r="J10" s="81">
        <v>44951365.849999994</v>
      </c>
      <c r="K10" s="69">
        <v>8333</v>
      </c>
      <c r="L10" s="70">
        <v>15903364.748310002</v>
      </c>
      <c r="M10" s="69">
        <v>5152</v>
      </c>
      <c r="N10" s="71">
        <v>17139404.409999996</v>
      </c>
      <c r="O10" s="16"/>
      <c r="P10" s="16"/>
      <c r="Q10" s="31">
        <v>46159711.219999991</v>
      </c>
      <c r="R10" s="24">
        <v>9533</v>
      </c>
      <c r="S10" s="20">
        <v>21154798.988399994</v>
      </c>
      <c r="T10" s="24">
        <v>7011</v>
      </c>
      <c r="U10" s="32">
        <v>21406766.190000001</v>
      </c>
      <c r="V10" s="16"/>
      <c r="W10" s="16"/>
      <c r="X10" s="68">
        <v>46120469.969999984</v>
      </c>
      <c r="Y10" s="69">
        <v>8668</v>
      </c>
      <c r="Z10" s="70">
        <v>19131782.019999996</v>
      </c>
      <c r="AA10" s="69">
        <v>6200</v>
      </c>
      <c r="AB10" s="71">
        <v>20228695.570000004</v>
      </c>
      <c r="AC10" s="16"/>
    </row>
    <row r="11" spans="2:29" x14ac:dyDescent="0.2">
      <c r="B11" s="8" t="s">
        <v>48</v>
      </c>
      <c r="C11" s="68">
        <v>37941677.56000001</v>
      </c>
      <c r="D11" s="69">
        <v>32225</v>
      </c>
      <c r="E11" s="70">
        <v>36605665.580139995</v>
      </c>
      <c r="F11" s="69">
        <v>29301</v>
      </c>
      <c r="G11" s="71">
        <v>35814411.919999994</v>
      </c>
      <c r="H11" s="16"/>
      <c r="I11" s="16"/>
      <c r="J11" s="81">
        <v>37145208.910000011</v>
      </c>
      <c r="K11" s="69">
        <v>29614</v>
      </c>
      <c r="L11" s="70">
        <v>28727353.165389989</v>
      </c>
      <c r="M11" s="69">
        <v>22440</v>
      </c>
      <c r="N11" s="71">
        <v>29647339.165380005</v>
      </c>
      <c r="O11" s="16"/>
      <c r="P11" s="16"/>
      <c r="Q11" s="31">
        <v>38294422.460000001</v>
      </c>
      <c r="R11" s="24">
        <v>32421</v>
      </c>
      <c r="S11" s="20">
        <v>36916221.736847527</v>
      </c>
      <c r="T11" s="24">
        <v>28010</v>
      </c>
      <c r="U11" s="32">
        <v>39333254.185900003</v>
      </c>
      <c r="V11" s="16"/>
      <c r="W11" s="16"/>
      <c r="X11" s="68">
        <v>40119164.61999999</v>
      </c>
      <c r="Y11" s="69">
        <v>31146</v>
      </c>
      <c r="Z11" s="70">
        <v>43498562.973977983</v>
      </c>
      <c r="AA11" s="69">
        <v>27124</v>
      </c>
      <c r="AB11" s="71">
        <v>42195596.58703801</v>
      </c>
      <c r="AC11" s="16"/>
    </row>
    <row r="12" spans="2:29" x14ac:dyDescent="0.2">
      <c r="B12" s="8" t="s">
        <v>61</v>
      </c>
      <c r="C12" s="68">
        <v>4572669.26</v>
      </c>
      <c r="D12" s="69">
        <v>2202</v>
      </c>
      <c r="E12" s="70">
        <v>3417332.11</v>
      </c>
      <c r="F12" s="69">
        <v>1954</v>
      </c>
      <c r="G12" s="71">
        <v>3065198.9</v>
      </c>
      <c r="H12" s="16"/>
      <c r="I12" s="16"/>
      <c r="J12" s="81">
        <v>4220270.34</v>
      </c>
      <c r="K12" s="69">
        <v>1889</v>
      </c>
      <c r="L12" s="70">
        <v>2273875.71</v>
      </c>
      <c r="M12" s="69">
        <v>1774</v>
      </c>
      <c r="N12" s="71">
        <v>2380196.7400000002</v>
      </c>
      <c r="O12" s="16"/>
      <c r="P12" s="16"/>
      <c r="Q12" s="31">
        <v>4326971</v>
      </c>
      <c r="R12" s="24">
        <v>2240</v>
      </c>
      <c r="S12" s="20">
        <v>4607993.51</v>
      </c>
      <c r="T12" s="24">
        <v>2302</v>
      </c>
      <c r="U12" s="32">
        <v>5879281.5800000001</v>
      </c>
      <c r="V12" s="16"/>
      <c r="W12" s="16"/>
      <c r="X12" s="68">
        <v>5577726.9300000006</v>
      </c>
      <c r="Y12" s="69">
        <v>2095</v>
      </c>
      <c r="Z12" s="70">
        <v>4858449.21</v>
      </c>
      <c r="AA12" s="69">
        <v>2063</v>
      </c>
      <c r="AB12" s="71">
        <v>5208992.6500000004</v>
      </c>
      <c r="AC12" s="16"/>
    </row>
    <row r="13" spans="2:29" x14ac:dyDescent="0.2">
      <c r="B13" s="8" t="s">
        <v>27</v>
      </c>
      <c r="C13" s="68">
        <v>37586703.500000007</v>
      </c>
      <c r="D13" s="69">
        <v>10900</v>
      </c>
      <c r="E13" s="70">
        <v>16470680.690000001</v>
      </c>
      <c r="F13" s="69">
        <v>8292</v>
      </c>
      <c r="G13" s="71">
        <v>14953641.49</v>
      </c>
      <c r="H13" s="16"/>
      <c r="I13" s="16"/>
      <c r="J13" s="81">
        <v>36047840.389999986</v>
      </c>
      <c r="K13" s="69">
        <v>9386</v>
      </c>
      <c r="L13" s="70">
        <v>11509283.564305004</v>
      </c>
      <c r="M13" s="69">
        <v>6757</v>
      </c>
      <c r="N13" s="71">
        <v>11530550.093760001</v>
      </c>
      <c r="O13" s="16"/>
      <c r="P13" s="16"/>
      <c r="Q13" s="31">
        <v>36032367.569999993</v>
      </c>
      <c r="R13" s="24">
        <v>10636</v>
      </c>
      <c r="S13" s="20">
        <v>17502243.945999999</v>
      </c>
      <c r="T13" s="24">
        <v>8679</v>
      </c>
      <c r="U13" s="32">
        <v>24181565.016000003</v>
      </c>
      <c r="V13" s="16"/>
      <c r="W13" s="16"/>
      <c r="X13" s="68">
        <v>42683981.420000002</v>
      </c>
      <c r="Y13" s="69">
        <v>9856</v>
      </c>
      <c r="Z13" s="70">
        <v>20825284.200000003</v>
      </c>
      <c r="AA13" s="69">
        <v>7830</v>
      </c>
      <c r="AB13" s="71">
        <v>18709056.390000008</v>
      </c>
      <c r="AC13" s="16"/>
    </row>
    <row r="14" spans="2:29" x14ac:dyDescent="0.2">
      <c r="B14" s="8" t="s">
        <v>22</v>
      </c>
      <c r="C14" s="68">
        <v>125377338.2499999</v>
      </c>
      <c r="D14" s="69">
        <v>22088</v>
      </c>
      <c r="E14" s="70">
        <v>62257013.251924001</v>
      </c>
      <c r="F14" s="69">
        <v>14163</v>
      </c>
      <c r="G14" s="71">
        <v>41976753.925032012</v>
      </c>
      <c r="H14" s="16"/>
      <c r="I14" s="16"/>
      <c r="J14" s="81">
        <v>104670746.77999997</v>
      </c>
      <c r="K14" s="69">
        <v>21459</v>
      </c>
      <c r="L14" s="70">
        <v>35914514.864005007</v>
      </c>
      <c r="M14" s="69">
        <v>11601</v>
      </c>
      <c r="N14" s="71">
        <v>33653041.513815001</v>
      </c>
      <c r="O14" s="16"/>
      <c r="P14" s="16"/>
      <c r="Q14" s="31">
        <v>102018971.39</v>
      </c>
      <c r="R14" s="24">
        <v>22435</v>
      </c>
      <c r="S14" s="20">
        <v>43844114.214681007</v>
      </c>
      <c r="T14" s="24">
        <v>14372</v>
      </c>
      <c r="U14" s="32">
        <v>38730865.615751013</v>
      </c>
      <c r="V14" s="16"/>
      <c r="W14" s="16"/>
      <c r="X14" s="68">
        <v>96504478.160000041</v>
      </c>
      <c r="Y14" s="69">
        <v>20989</v>
      </c>
      <c r="Z14" s="70">
        <v>47668685.876009986</v>
      </c>
      <c r="AA14" s="69">
        <v>13272</v>
      </c>
      <c r="AB14" s="71">
        <v>49114013.137004986</v>
      </c>
      <c r="AC14" s="16"/>
    </row>
    <row r="15" spans="2:29" x14ac:dyDescent="0.2">
      <c r="B15" s="8" t="s">
        <v>16</v>
      </c>
      <c r="C15" s="68">
        <v>381569127.71999979</v>
      </c>
      <c r="D15" s="69">
        <v>128876</v>
      </c>
      <c r="E15" s="70">
        <v>189528820.96003965</v>
      </c>
      <c r="F15" s="69">
        <v>82317</v>
      </c>
      <c r="G15" s="71">
        <v>193023920.8161689</v>
      </c>
      <c r="H15" s="16"/>
      <c r="I15" s="16"/>
      <c r="J15" s="81">
        <v>382155995.31999999</v>
      </c>
      <c r="K15" s="69">
        <v>115335</v>
      </c>
      <c r="L15" s="70">
        <v>152227112.84231007</v>
      </c>
      <c r="M15" s="69">
        <v>65030</v>
      </c>
      <c r="N15" s="71">
        <v>260470548.18389514</v>
      </c>
      <c r="O15" s="16"/>
      <c r="P15" s="16"/>
      <c r="Q15" s="31">
        <v>487883709.68000042</v>
      </c>
      <c r="R15" s="24">
        <v>125928</v>
      </c>
      <c r="S15" s="20">
        <v>310373295.83146805</v>
      </c>
      <c r="T15" s="24">
        <v>79685</v>
      </c>
      <c r="U15" s="32">
        <v>205708062.18332693</v>
      </c>
      <c r="V15" s="16"/>
      <c r="W15" s="16"/>
      <c r="X15" s="68">
        <v>376157406.61999995</v>
      </c>
      <c r="Y15" s="69">
        <v>118772</v>
      </c>
      <c r="Z15" s="70">
        <v>206290483.98057294</v>
      </c>
      <c r="AA15" s="69">
        <v>77843</v>
      </c>
      <c r="AB15" s="71">
        <v>189402336.21308309</v>
      </c>
      <c r="AC15" s="16"/>
    </row>
    <row r="16" spans="2:29" x14ac:dyDescent="0.2">
      <c r="B16" s="8" t="s">
        <v>43</v>
      </c>
      <c r="C16" s="68">
        <v>16984337.110000007</v>
      </c>
      <c r="D16" s="69">
        <v>7565</v>
      </c>
      <c r="E16" s="70">
        <v>19150533.660000008</v>
      </c>
      <c r="F16" s="69">
        <v>5925</v>
      </c>
      <c r="G16" s="71">
        <v>20000007.399999995</v>
      </c>
      <c r="H16" s="16"/>
      <c r="I16" s="16"/>
      <c r="J16" s="81">
        <v>17812755.859999999</v>
      </c>
      <c r="K16" s="69">
        <v>7287</v>
      </c>
      <c r="L16" s="70">
        <v>15247137.499999996</v>
      </c>
      <c r="M16" s="69">
        <v>5999</v>
      </c>
      <c r="N16" s="71">
        <v>13179170.609999999</v>
      </c>
      <c r="O16" s="16"/>
      <c r="P16" s="16"/>
      <c r="Q16" s="31">
        <v>15725824.290000003</v>
      </c>
      <c r="R16" s="24">
        <v>8202</v>
      </c>
      <c r="S16" s="20">
        <v>16047084.739999998</v>
      </c>
      <c r="T16" s="24">
        <v>7070</v>
      </c>
      <c r="U16" s="32">
        <v>15429020.049999999</v>
      </c>
      <c r="V16" s="16"/>
      <c r="W16" s="16"/>
      <c r="X16" s="68">
        <v>15102338.420000002</v>
      </c>
      <c r="Y16" s="69">
        <v>8085</v>
      </c>
      <c r="Z16" s="70">
        <v>17061364.569999997</v>
      </c>
      <c r="AA16" s="69">
        <v>7465</v>
      </c>
      <c r="AB16" s="71">
        <v>17934053.960000005</v>
      </c>
      <c r="AC16" s="16"/>
    </row>
    <row r="17" spans="2:29" x14ac:dyDescent="0.2">
      <c r="B17" s="8" t="s">
        <v>62</v>
      </c>
      <c r="C17" s="68">
        <v>14645615.430000005</v>
      </c>
      <c r="D17" s="69">
        <v>6088</v>
      </c>
      <c r="E17" s="70">
        <v>11321679.24</v>
      </c>
      <c r="F17" s="69">
        <v>5061</v>
      </c>
      <c r="G17" s="71">
        <v>9554167.089999998</v>
      </c>
      <c r="H17" s="16"/>
      <c r="I17" s="16"/>
      <c r="J17" s="81">
        <v>12755000.889999999</v>
      </c>
      <c r="K17" s="69">
        <v>4949</v>
      </c>
      <c r="L17" s="70">
        <v>6990259.2299999995</v>
      </c>
      <c r="M17" s="69">
        <v>4005</v>
      </c>
      <c r="N17" s="71">
        <v>7508474.9399999976</v>
      </c>
      <c r="O17" s="16"/>
      <c r="P17" s="16"/>
      <c r="Q17" s="31">
        <v>13144074.49</v>
      </c>
      <c r="R17" s="24">
        <v>5594</v>
      </c>
      <c r="S17" s="20">
        <v>11084129.58</v>
      </c>
      <c r="T17" s="24">
        <v>4747</v>
      </c>
      <c r="U17" s="32">
        <v>7089110.9400000004</v>
      </c>
      <c r="V17" s="16"/>
      <c r="W17" s="16"/>
      <c r="X17" s="68">
        <v>9132159.6999999993</v>
      </c>
      <c r="Y17" s="69">
        <v>5190</v>
      </c>
      <c r="Z17" s="70">
        <v>8269996.910000002</v>
      </c>
      <c r="AA17" s="69">
        <v>4677</v>
      </c>
      <c r="AB17" s="71">
        <v>8354587.8899999997</v>
      </c>
      <c r="AC17" s="16"/>
    </row>
    <row r="18" spans="2:29" x14ac:dyDescent="0.2">
      <c r="B18" s="8" t="s">
        <v>63</v>
      </c>
      <c r="C18" s="68">
        <v>87847576.260000035</v>
      </c>
      <c r="D18" s="69">
        <v>26780</v>
      </c>
      <c r="E18" s="70">
        <v>49289629.092129998</v>
      </c>
      <c r="F18" s="69">
        <v>16090</v>
      </c>
      <c r="G18" s="71">
        <v>42584446.990999997</v>
      </c>
      <c r="H18" s="16"/>
      <c r="I18" s="16"/>
      <c r="J18" s="81">
        <v>81039287.669999957</v>
      </c>
      <c r="K18" s="69">
        <v>24870</v>
      </c>
      <c r="L18" s="70">
        <v>21420938.628980011</v>
      </c>
      <c r="M18" s="69">
        <v>12715</v>
      </c>
      <c r="N18" s="71">
        <v>22836693.799999997</v>
      </c>
      <c r="O18" s="16"/>
      <c r="P18" s="16"/>
      <c r="Q18" s="31">
        <v>82374978.86999999</v>
      </c>
      <c r="R18" s="24">
        <v>27401</v>
      </c>
      <c r="S18" s="20">
        <v>43490762.865320005</v>
      </c>
      <c r="T18" s="24">
        <v>16524</v>
      </c>
      <c r="U18" s="32">
        <v>43421894.519999996</v>
      </c>
      <c r="V18" s="16"/>
      <c r="W18" s="16"/>
      <c r="X18" s="68">
        <v>81682579.450000003</v>
      </c>
      <c r="Y18" s="69">
        <v>25165</v>
      </c>
      <c r="Z18" s="70">
        <v>40229297.354772992</v>
      </c>
      <c r="AA18" s="69">
        <v>15898</v>
      </c>
      <c r="AB18" s="71">
        <v>40637284.254579976</v>
      </c>
      <c r="AC18" s="16"/>
    </row>
    <row r="19" spans="2:29" x14ac:dyDescent="0.2">
      <c r="B19" s="8" t="s">
        <v>47</v>
      </c>
      <c r="C19" s="68">
        <v>29428219.440000005</v>
      </c>
      <c r="D19" s="69">
        <v>14794</v>
      </c>
      <c r="E19" s="70">
        <v>20250232.760000002</v>
      </c>
      <c r="F19" s="69">
        <v>12333</v>
      </c>
      <c r="G19" s="71">
        <v>20604349.479999997</v>
      </c>
      <c r="H19" s="16"/>
      <c r="I19" s="16"/>
      <c r="J19" s="81">
        <v>29757751.029999997</v>
      </c>
      <c r="K19" s="69">
        <v>13106</v>
      </c>
      <c r="L19" s="70">
        <v>14733395.891749999</v>
      </c>
      <c r="M19" s="69">
        <v>8443</v>
      </c>
      <c r="N19" s="71">
        <v>14539986.679999998</v>
      </c>
      <c r="O19" s="16"/>
      <c r="P19" s="16"/>
      <c r="Q19" s="31">
        <v>29555118.909999996</v>
      </c>
      <c r="R19" s="24">
        <v>14820</v>
      </c>
      <c r="S19" s="20">
        <v>21016864.690000001</v>
      </c>
      <c r="T19" s="24">
        <v>11585</v>
      </c>
      <c r="U19" s="32">
        <v>21049446.669999994</v>
      </c>
      <c r="V19" s="16"/>
      <c r="W19" s="16"/>
      <c r="X19" s="68">
        <v>28811148.689999994</v>
      </c>
      <c r="Y19" s="69">
        <v>14395</v>
      </c>
      <c r="Z19" s="70">
        <v>23212286.428437993</v>
      </c>
      <c r="AA19" s="69">
        <v>12504</v>
      </c>
      <c r="AB19" s="71">
        <v>22215035.189218998</v>
      </c>
      <c r="AC19" s="16"/>
    </row>
    <row r="20" spans="2:29" x14ac:dyDescent="0.2">
      <c r="B20" s="8" t="s">
        <v>64</v>
      </c>
      <c r="C20" s="68">
        <v>40313778.009999998</v>
      </c>
      <c r="D20" s="69">
        <v>9751</v>
      </c>
      <c r="E20" s="70">
        <v>19583519.800000001</v>
      </c>
      <c r="F20" s="69">
        <v>5792</v>
      </c>
      <c r="G20" s="71">
        <v>21461468.190000001</v>
      </c>
      <c r="H20" s="16"/>
      <c r="I20" s="16"/>
      <c r="J20" s="81">
        <v>42195537.029999979</v>
      </c>
      <c r="K20" s="69">
        <v>8627</v>
      </c>
      <c r="L20" s="70">
        <v>17547149.949999996</v>
      </c>
      <c r="M20" s="69">
        <v>4986</v>
      </c>
      <c r="N20" s="71">
        <v>14583230.120000007</v>
      </c>
      <c r="O20" s="16"/>
      <c r="P20" s="16"/>
      <c r="Q20" s="31">
        <v>39229966.150000006</v>
      </c>
      <c r="R20" s="24">
        <v>9354</v>
      </c>
      <c r="S20" s="20">
        <v>20674898.504888006</v>
      </c>
      <c r="T20" s="24">
        <v>5868</v>
      </c>
      <c r="U20" s="32">
        <v>18016737.620000001</v>
      </c>
      <c r="V20" s="16"/>
      <c r="W20" s="16"/>
      <c r="X20" s="68">
        <v>36067610.729999989</v>
      </c>
      <c r="Y20" s="69">
        <v>8832</v>
      </c>
      <c r="Z20" s="70">
        <v>17581970.609999996</v>
      </c>
      <c r="AA20" s="69">
        <v>5316</v>
      </c>
      <c r="AB20" s="71">
        <v>16183783.926834999</v>
      </c>
      <c r="AC20" s="16"/>
    </row>
    <row r="21" spans="2:29" x14ac:dyDescent="0.2">
      <c r="B21" s="8" t="s">
        <v>44</v>
      </c>
      <c r="C21" s="68">
        <v>5782564.8500000006</v>
      </c>
      <c r="D21" s="69">
        <v>2165</v>
      </c>
      <c r="E21" s="70">
        <v>2304577.8167099995</v>
      </c>
      <c r="F21" s="69">
        <v>1557</v>
      </c>
      <c r="G21" s="71">
        <v>2198004.0227299999</v>
      </c>
      <c r="H21" s="16"/>
      <c r="I21" s="16"/>
      <c r="J21" s="81">
        <v>5676637.7299999995</v>
      </c>
      <c r="K21" s="69">
        <v>2024</v>
      </c>
      <c r="L21" s="70">
        <v>1801922.1288599998</v>
      </c>
      <c r="M21" s="69">
        <v>1327</v>
      </c>
      <c r="N21" s="71">
        <v>2414925.7787200003</v>
      </c>
      <c r="O21" s="16"/>
      <c r="P21" s="16"/>
      <c r="Q21" s="31">
        <v>6290541.9900000002</v>
      </c>
      <c r="R21" s="24">
        <v>2237</v>
      </c>
      <c r="S21" s="20">
        <v>2631661.4704599995</v>
      </c>
      <c r="T21" s="24">
        <v>1575</v>
      </c>
      <c r="U21" s="32">
        <v>1838124.3109038002</v>
      </c>
      <c r="V21" s="16"/>
      <c r="W21" s="16"/>
      <c r="X21" s="68">
        <v>5496319.5100000026</v>
      </c>
      <c r="Y21" s="69">
        <v>2260</v>
      </c>
      <c r="Z21" s="70">
        <v>1990090.7640500001</v>
      </c>
      <c r="AA21" s="69">
        <v>1459</v>
      </c>
      <c r="AB21" s="71">
        <v>2191970.7540876498</v>
      </c>
      <c r="AC21" s="16"/>
    </row>
    <row r="22" spans="2:29" x14ac:dyDescent="0.2">
      <c r="B22" s="8" t="s">
        <v>34</v>
      </c>
      <c r="C22" s="68">
        <v>22005784.16</v>
      </c>
      <c r="D22" s="69">
        <v>7026</v>
      </c>
      <c r="E22" s="70">
        <v>10185460.090000004</v>
      </c>
      <c r="F22" s="69">
        <v>4608</v>
      </c>
      <c r="G22" s="71">
        <v>10888835.668023998</v>
      </c>
      <c r="H22" s="16"/>
      <c r="I22" s="16"/>
      <c r="J22" s="81">
        <v>22608559.379999999</v>
      </c>
      <c r="K22" s="69">
        <v>6413</v>
      </c>
      <c r="L22" s="70">
        <v>10745564.252560001</v>
      </c>
      <c r="M22" s="69">
        <v>4161</v>
      </c>
      <c r="N22" s="71">
        <v>11348205.799999999</v>
      </c>
      <c r="O22" s="16"/>
      <c r="P22" s="16"/>
      <c r="Q22" s="31">
        <v>23194982.129999999</v>
      </c>
      <c r="R22" s="24">
        <v>7271</v>
      </c>
      <c r="S22" s="20">
        <v>15690925.289999999</v>
      </c>
      <c r="T22" s="24">
        <v>4713</v>
      </c>
      <c r="U22" s="32">
        <v>16216093.550416</v>
      </c>
      <c r="V22" s="16"/>
      <c r="W22" s="16"/>
      <c r="X22" s="68">
        <v>23630718.619999997</v>
      </c>
      <c r="Y22" s="69">
        <v>6608</v>
      </c>
      <c r="Z22" s="70">
        <v>15540317.050000003</v>
      </c>
      <c r="AA22" s="69">
        <v>4622</v>
      </c>
      <c r="AB22" s="71">
        <v>14988311.689999999</v>
      </c>
      <c r="AC22" s="16"/>
    </row>
    <row r="23" spans="2:29" x14ac:dyDescent="0.2">
      <c r="B23" s="8" t="s">
        <v>54</v>
      </c>
      <c r="C23" s="68">
        <v>23404373.170000002</v>
      </c>
      <c r="D23" s="69">
        <v>9861</v>
      </c>
      <c r="E23" s="70">
        <v>15363620.060000004</v>
      </c>
      <c r="F23" s="69">
        <v>7251</v>
      </c>
      <c r="G23" s="71">
        <v>14153153.229999993</v>
      </c>
      <c r="H23" s="16"/>
      <c r="I23" s="16"/>
      <c r="J23" s="81">
        <v>22126072.519999996</v>
      </c>
      <c r="K23" s="69">
        <v>8596</v>
      </c>
      <c r="L23" s="70">
        <v>15371349.059999999</v>
      </c>
      <c r="M23" s="69">
        <v>5703</v>
      </c>
      <c r="N23" s="71">
        <v>18104471.979999997</v>
      </c>
      <c r="O23" s="16"/>
      <c r="P23" s="16"/>
      <c r="Q23" s="31">
        <v>24854701.419999998</v>
      </c>
      <c r="R23" s="24">
        <v>10273</v>
      </c>
      <c r="S23" s="20">
        <v>22389658.27</v>
      </c>
      <c r="T23" s="24">
        <v>7822</v>
      </c>
      <c r="U23" s="32">
        <v>23742147.630000006</v>
      </c>
      <c r="V23" s="16"/>
      <c r="W23" s="16"/>
      <c r="X23" s="68">
        <v>26014478.04999999</v>
      </c>
      <c r="Y23" s="69">
        <v>9448</v>
      </c>
      <c r="Z23" s="70">
        <v>18026046.220000003</v>
      </c>
      <c r="AA23" s="69">
        <v>7194</v>
      </c>
      <c r="AB23" s="71">
        <v>17882545.319999993</v>
      </c>
      <c r="AC23" s="16"/>
    </row>
    <row r="24" spans="2:29" x14ac:dyDescent="0.2">
      <c r="B24" s="8" t="s">
        <v>36</v>
      </c>
      <c r="C24" s="68">
        <v>17733151.539999999</v>
      </c>
      <c r="D24" s="69">
        <v>2672</v>
      </c>
      <c r="E24" s="70">
        <v>10979637.869999999</v>
      </c>
      <c r="F24" s="69">
        <v>1910</v>
      </c>
      <c r="G24" s="71">
        <v>4334183.1900000004</v>
      </c>
      <c r="H24" s="16"/>
      <c r="I24" s="16"/>
      <c r="J24" s="81">
        <v>11085382.65</v>
      </c>
      <c r="K24" s="69">
        <v>2248</v>
      </c>
      <c r="L24" s="70">
        <v>3474987.52</v>
      </c>
      <c r="M24" s="69">
        <v>1634</v>
      </c>
      <c r="N24" s="71">
        <v>4268872.03</v>
      </c>
      <c r="O24" s="16"/>
      <c r="P24" s="16"/>
      <c r="Q24" s="31">
        <v>11837700.48</v>
      </c>
      <c r="R24" s="24">
        <v>2734</v>
      </c>
      <c r="S24" s="20">
        <v>7762775.21</v>
      </c>
      <c r="T24" s="24">
        <v>2094</v>
      </c>
      <c r="U24" s="32">
        <v>7207678.1599999992</v>
      </c>
      <c r="V24" s="16"/>
      <c r="W24" s="16"/>
      <c r="X24" s="68">
        <v>11021955.779999999</v>
      </c>
      <c r="Y24" s="69">
        <v>2485</v>
      </c>
      <c r="Z24" s="70">
        <v>10720452.21125</v>
      </c>
      <c r="AA24" s="69">
        <v>2021</v>
      </c>
      <c r="AB24" s="71">
        <v>10648463.011249999</v>
      </c>
      <c r="AC24" s="16"/>
    </row>
    <row r="25" spans="2:29" x14ac:dyDescent="0.2">
      <c r="B25" s="8" t="s">
        <v>14</v>
      </c>
      <c r="C25" s="68">
        <v>45011660.449999988</v>
      </c>
      <c r="D25" s="69">
        <v>16265</v>
      </c>
      <c r="E25" s="70">
        <v>22833084.799880005</v>
      </c>
      <c r="F25" s="69">
        <v>10365</v>
      </c>
      <c r="G25" s="71">
        <v>19468921.747129999</v>
      </c>
      <c r="H25" s="16"/>
      <c r="I25" s="16"/>
      <c r="J25" s="81">
        <v>41065825.230000004</v>
      </c>
      <c r="K25" s="69">
        <v>15350</v>
      </c>
      <c r="L25" s="70">
        <v>13410547.002300004</v>
      </c>
      <c r="M25" s="69">
        <v>8399</v>
      </c>
      <c r="N25" s="71">
        <v>16574091.211294999</v>
      </c>
      <c r="O25" s="16"/>
      <c r="P25" s="16"/>
      <c r="Q25" s="31">
        <v>44137947.830000013</v>
      </c>
      <c r="R25" s="24">
        <v>16338</v>
      </c>
      <c r="S25" s="20">
        <v>24925318.090736981</v>
      </c>
      <c r="T25" s="24">
        <v>9631</v>
      </c>
      <c r="U25" s="32">
        <v>24321257.251287997</v>
      </c>
      <c r="V25" s="16"/>
      <c r="W25" s="16"/>
      <c r="X25" s="68">
        <v>43147206.160000011</v>
      </c>
      <c r="Y25" s="69">
        <v>15042</v>
      </c>
      <c r="Z25" s="70">
        <v>24938754.897603992</v>
      </c>
      <c r="AA25" s="69">
        <v>9638</v>
      </c>
      <c r="AB25" s="71">
        <v>21138500.658556003</v>
      </c>
      <c r="AC25" s="16"/>
    </row>
    <row r="26" spans="2:29" x14ac:dyDescent="0.2">
      <c r="B26" s="8" t="s">
        <v>12</v>
      </c>
      <c r="C26" s="68">
        <v>38632679.639999986</v>
      </c>
      <c r="D26" s="69">
        <v>16417</v>
      </c>
      <c r="E26" s="70">
        <v>26571342.959593989</v>
      </c>
      <c r="F26" s="69">
        <v>12602</v>
      </c>
      <c r="G26" s="71">
        <v>24987575.359999999</v>
      </c>
      <c r="H26" s="16"/>
      <c r="I26" s="16"/>
      <c r="J26" s="81">
        <v>36966253.080000006</v>
      </c>
      <c r="K26" s="69">
        <v>14115</v>
      </c>
      <c r="L26" s="70">
        <v>19756093.916564997</v>
      </c>
      <c r="M26" s="69">
        <v>9450</v>
      </c>
      <c r="N26" s="71">
        <v>20197802.640000001</v>
      </c>
      <c r="O26" s="16"/>
      <c r="P26" s="16"/>
      <c r="Q26" s="31">
        <v>37226754.059999995</v>
      </c>
      <c r="R26" s="24">
        <v>16513</v>
      </c>
      <c r="S26" s="20">
        <v>26242675.310000002</v>
      </c>
      <c r="T26" s="24">
        <v>13061</v>
      </c>
      <c r="U26" s="32">
        <v>28259761.099999998</v>
      </c>
      <c r="V26" s="16"/>
      <c r="W26" s="16"/>
      <c r="X26" s="68">
        <v>38460091.470000006</v>
      </c>
      <c r="Y26" s="69">
        <v>15737</v>
      </c>
      <c r="Z26" s="70">
        <v>28760212.532285996</v>
      </c>
      <c r="AA26" s="69">
        <v>12174</v>
      </c>
      <c r="AB26" s="71">
        <v>28080846.859999996</v>
      </c>
      <c r="AC26" s="16"/>
    </row>
    <row r="27" spans="2:29" x14ac:dyDescent="0.2">
      <c r="B27" s="8" t="s">
        <v>29</v>
      </c>
      <c r="C27" s="68">
        <v>13245389.630000001</v>
      </c>
      <c r="D27" s="69">
        <v>4450</v>
      </c>
      <c r="E27" s="70">
        <v>7879917.9901529998</v>
      </c>
      <c r="F27" s="69">
        <v>2616</v>
      </c>
      <c r="G27" s="71">
        <v>6729636.5399999991</v>
      </c>
      <c r="H27" s="16"/>
      <c r="I27" s="16"/>
      <c r="J27" s="81">
        <v>12090597.250000002</v>
      </c>
      <c r="K27" s="69">
        <v>4035</v>
      </c>
      <c r="L27" s="70">
        <v>5372201.8800000008</v>
      </c>
      <c r="M27" s="69">
        <v>2267</v>
      </c>
      <c r="N27" s="71">
        <v>5994282.3300000001</v>
      </c>
      <c r="O27" s="16"/>
      <c r="P27" s="16"/>
      <c r="Q27" s="31">
        <v>12663857.24</v>
      </c>
      <c r="R27" s="24">
        <v>4434</v>
      </c>
      <c r="S27" s="20">
        <v>11794723.869999999</v>
      </c>
      <c r="T27" s="24">
        <v>2747</v>
      </c>
      <c r="U27" s="32">
        <v>12107460.500000002</v>
      </c>
      <c r="V27" s="16"/>
      <c r="W27" s="16"/>
      <c r="X27" s="68">
        <v>12642324.24</v>
      </c>
      <c r="Y27" s="69">
        <v>3982</v>
      </c>
      <c r="Z27" s="70">
        <v>8654722.3999999985</v>
      </c>
      <c r="AA27" s="69">
        <v>2322</v>
      </c>
      <c r="AB27" s="71">
        <v>9161006.7099999972</v>
      </c>
      <c r="AC27" s="16"/>
    </row>
    <row r="28" spans="2:29" x14ac:dyDescent="0.2">
      <c r="B28" s="8" t="s">
        <v>39</v>
      </c>
      <c r="C28" s="68">
        <v>25537708.150000002</v>
      </c>
      <c r="D28" s="69">
        <v>10435</v>
      </c>
      <c r="E28" s="70">
        <v>23425760.787820008</v>
      </c>
      <c r="F28" s="69">
        <v>8199</v>
      </c>
      <c r="G28" s="71">
        <v>21949389.159999989</v>
      </c>
      <c r="H28" s="16"/>
      <c r="I28" s="16"/>
      <c r="J28" s="81">
        <v>23957213.470000003</v>
      </c>
      <c r="K28" s="69">
        <v>9717</v>
      </c>
      <c r="L28" s="70">
        <v>15711336.831900001</v>
      </c>
      <c r="M28" s="69">
        <v>6778</v>
      </c>
      <c r="N28" s="71">
        <v>22955056.358599994</v>
      </c>
      <c r="O28" s="16"/>
      <c r="P28" s="16"/>
      <c r="Q28" s="31">
        <v>31072285.999999996</v>
      </c>
      <c r="R28" s="24">
        <v>10667</v>
      </c>
      <c r="S28" s="20">
        <v>21908231.245155998</v>
      </c>
      <c r="T28" s="24">
        <v>8530</v>
      </c>
      <c r="U28" s="32">
        <v>19759288.380000006</v>
      </c>
      <c r="V28" s="16"/>
      <c r="W28" s="16"/>
      <c r="X28" s="68">
        <v>28840005.419999987</v>
      </c>
      <c r="Y28" s="69">
        <v>10153</v>
      </c>
      <c r="Z28" s="70">
        <v>21742601.14845499</v>
      </c>
      <c r="AA28" s="69">
        <v>8513</v>
      </c>
      <c r="AB28" s="71">
        <v>19309679.764064003</v>
      </c>
      <c r="AC28" s="16"/>
    </row>
    <row r="29" spans="2:29" x14ac:dyDescent="0.2">
      <c r="B29" s="8" t="s">
        <v>24</v>
      </c>
      <c r="C29" s="68">
        <v>25591669.239999998</v>
      </c>
      <c r="D29" s="69">
        <v>10275</v>
      </c>
      <c r="E29" s="70">
        <v>12505000.93</v>
      </c>
      <c r="F29" s="69">
        <v>6661</v>
      </c>
      <c r="G29" s="71">
        <v>11342081.310000002</v>
      </c>
      <c r="H29" s="16"/>
      <c r="I29" s="16"/>
      <c r="J29" s="81">
        <v>24404154.920000002</v>
      </c>
      <c r="K29" s="69">
        <v>9497</v>
      </c>
      <c r="L29" s="70">
        <v>8197082.8100000005</v>
      </c>
      <c r="M29" s="69">
        <v>5198</v>
      </c>
      <c r="N29" s="71">
        <v>8175907.5999999987</v>
      </c>
      <c r="O29" s="16"/>
      <c r="P29" s="16"/>
      <c r="Q29" s="31">
        <v>24360664.770000003</v>
      </c>
      <c r="R29" s="24">
        <v>10984</v>
      </c>
      <c r="S29" s="20">
        <v>14833866.615279999</v>
      </c>
      <c r="T29" s="24">
        <v>7304</v>
      </c>
      <c r="U29" s="32">
        <v>13338021.439999999</v>
      </c>
      <c r="V29" s="16"/>
      <c r="W29" s="16"/>
      <c r="X29" s="68">
        <v>22553450.790000003</v>
      </c>
      <c r="Y29" s="69">
        <v>9581</v>
      </c>
      <c r="Z29" s="70">
        <v>11898922.159999996</v>
      </c>
      <c r="AA29" s="69">
        <v>6102</v>
      </c>
      <c r="AB29" s="71">
        <v>12141608.549999997</v>
      </c>
      <c r="AC29" s="16"/>
    </row>
    <row r="30" spans="2:29" x14ac:dyDescent="0.2">
      <c r="B30" s="8" t="s">
        <v>0</v>
      </c>
      <c r="C30" s="68">
        <v>12338196.279999997</v>
      </c>
      <c r="D30" s="69">
        <v>4302</v>
      </c>
      <c r="E30" s="70">
        <v>5526207.9757159995</v>
      </c>
      <c r="F30" s="69">
        <v>2803</v>
      </c>
      <c r="G30" s="71">
        <v>5753729.0352360001</v>
      </c>
      <c r="H30" s="16"/>
      <c r="I30" s="16"/>
      <c r="J30" s="81">
        <v>12529695.48</v>
      </c>
      <c r="K30" s="69">
        <v>3829</v>
      </c>
      <c r="L30" s="70">
        <v>5326191.4800000004</v>
      </c>
      <c r="M30" s="69">
        <v>2531</v>
      </c>
      <c r="N30" s="71">
        <v>4425265.6900000004</v>
      </c>
      <c r="O30" s="16"/>
      <c r="P30" s="16"/>
      <c r="Q30" s="31">
        <v>11630214.479999999</v>
      </c>
      <c r="R30" s="24">
        <v>4266</v>
      </c>
      <c r="S30" s="20">
        <v>5860853.2799999993</v>
      </c>
      <c r="T30" s="24">
        <v>3322</v>
      </c>
      <c r="U30" s="32">
        <v>5973918.6799999997</v>
      </c>
      <c r="V30" s="16"/>
      <c r="W30" s="16"/>
      <c r="X30" s="68">
        <v>11705522.52</v>
      </c>
      <c r="Y30" s="69">
        <v>4139</v>
      </c>
      <c r="Z30" s="70">
        <v>6761913.1100000003</v>
      </c>
      <c r="AA30" s="69">
        <v>2670</v>
      </c>
      <c r="AB30" s="71">
        <v>7858937.1600000011</v>
      </c>
      <c r="AC30" s="16"/>
    </row>
    <row r="31" spans="2:29" x14ac:dyDescent="0.2">
      <c r="B31" s="8" t="s">
        <v>55</v>
      </c>
      <c r="C31" s="68">
        <v>23837308.279999994</v>
      </c>
      <c r="D31" s="69">
        <v>9368</v>
      </c>
      <c r="E31" s="70">
        <v>16933327.859999992</v>
      </c>
      <c r="F31" s="69">
        <v>6932</v>
      </c>
      <c r="G31" s="71">
        <v>17700690.990000002</v>
      </c>
      <c r="H31" s="16"/>
      <c r="I31" s="16"/>
      <c r="J31" s="81">
        <v>24546092.490000002</v>
      </c>
      <c r="K31" s="69">
        <v>8106</v>
      </c>
      <c r="L31" s="70">
        <v>10105293.179999996</v>
      </c>
      <c r="M31" s="69">
        <v>5654</v>
      </c>
      <c r="N31" s="71">
        <v>9661341.5699999966</v>
      </c>
      <c r="O31" s="16"/>
      <c r="P31" s="16"/>
      <c r="Q31" s="31">
        <v>24000076.200000007</v>
      </c>
      <c r="R31" s="24">
        <v>9290</v>
      </c>
      <c r="S31" s="20">
        <v>14252159.910000006</v>
      </c>
      <c r="T31" s="24">
        <v>7386</v>
      </c>
      <c r="U31" s="32">
        <v>15119288.509999998</v>
      </c>
      <c r="V31" s="16"/>
      <c r="W31" s="16"/>
      <c r="X31" s="68">
        <v>24486201.77</v>
      </c>
      <c r="Y31" s="69">
        <v>8732</v>
      </c>
      <c r="Z31" s="70">
        <v>16226579.58</v>
      </c>
      <c r="AA31" s="69">
        <v>6853</v>
      </c>
      <c r="AB31" s="71">
        <v>14721537.829999998</v>
      </c>
      <c r="AC31" s="16"/>
    </row>
    <row r="32" spans="2:29" x14ac:dyDescent="0.2">
      <c r="B32" s="8" t="s">
        <v>32</v>
      </c>
      <c r="C32" s="68">
        <v>15890389.739999998</v>
      </c>
      <c r="D32" s="69">
        <v>7009</v>
      </c>
      <c r="E32" s="70">
        <v>13546063.841291999</v>
      </c>
      <c r="F32" s="69">
        <v>5484</v>
      </c>
      <c r="G32" s="71">
        <v>13729716.331292003</v>
      </c>
      <c r="H32" s="16"/>
      <c r="I32" s="16"/>
      <c r="J32" s="81">
        <v>15930426.359999998</v>
      </c>
      <c r="K32" s="69">
        <v>6339</v>
      </c>
      <c r="L32" s="70">
        <v>10394254.079999998</v>
      </c>
      <c r="M32" s="69">
        <v>4230</v>
      </c>
      <c r="N32" s="71">
        <v>8614982.7899999991</v>
      </c>
      <c r="O32" s="16"/>
      <c r="P32" s="16"/>
      <c r="Q32" s="31">
        <v>14152242.41</v>
      </c>
      <c r="R32" s="24">
        <v>6903</v>
      </c>
      <c r="S32" s="20">
        <v>14065437.479999999</v>
      </c>
      <c r="T32" s="24">
        <v>5126</v>
      </c>
      <c r="U32" s="32">
        <v>14872047.239999996</v>
      </c>
      <c r="V32" s="16"/>
      <c r="W32" s="16"/>
      <c r="X32" s="68">
        <v>14854388.24</v>
      </c>
      <c r="Y32" s="69">
        <v>6879</v>
      </c>
      <c r="Z32" s="70">
        <v>13001386.510000004</v>
      </c>
      <c r="AA32" s="69">
        <v>5047</v>
      </c>
      <c r="AB32" s="71">
        <v>11321176.58</v>
      </c>
      <c r="AC32" s="16"/>
    </row>
    <row r="33" spans="2:29" x14ac:dyDescent="0.2">
      <c r="B33" s="8" t="s">
        <v>40</v>
      </c>
      <c r="C33" s="68">
        <v>63331637.590000018</v>
      </c>
      <c r="D33" s="69">
        <v>32028</v>
      </c>
      <c r="E33" s="70">
        <v>34162623.812580012</v>
      </c>
      <c r="F33" s="69">
        <v>21159</v>
      </c>
      <c r="G33" s="71">
        <v>41134832.247604012</v>
      </c>
      <c r="H33" s="16"/>
      <c r="I33" s="16"/>
      <c r="J33" s="81">
        <v>70079961.669999972</v>
      </c>
      <c r="K33" s="69">
        <v>30928</v>
      </c>
      <c r="L33" s="70">
        <v>33559987.368880004</v>
      </c>
      <c r="M33" s="69">
        <v>17841</v>
      </c>
      <c r="N33" s="71">
        <v>31378903.120000001</v>
      </c>
      <c r="O33" s="16"/>
      <c r="P33" s="16"/>
      <c r="Q33" s="31">
        <v>67634397.090000018</v>
      </c>
      <c r="R33" s="24">
        <v>32884</v>
      </c>
      <c r="S33" s="20">
        <v>44404556.077392012</v>
      </c>
      <c r="T33" s="24">
        <v>21568</v>
      </c>
      <c r="U33" s="32">
        <v>46013532.30658</v>
      </c>
      <c r="V33" s="16"/>
      <c r="W33" s="16"/>
      <c r="X33" s="68">
        <v>68815766.969999999</v>
      </c>
      <c r="Y33" s="69">
        <v>31361</v>
      </c>
      <c r="Z33" s="70">
        <v>46618298.403545</v>
      </c>
      <c r="AA33" s="69">
        <v>22501</v>
      </c>
      <c r="AB33" s="71">
        <v>78935445.903606012</v>
      </c>
      <c r="AC33" s="16"/>
    </row>
    <row r="34" spans="2:29" x14ac:dyDescent="0.2">
      <c r="B34" s="8" t="s">
        <v>56</v>
      </c>
      <c r="C34" s="68">
        <v>16146201.280000003</v>
      </c>
      <c r="D34" s="69">
        <v>12529</v>
      </c>
      <c r="E34" s="70">
        <v>20456745.499999996</v>
      </c>
      <c r="F34" s="69">
        <v>9893</v>
      </c>
      <c r="G34" s="71">
        <v>19006398.420000006</v>
      </c>
      <c r="H34" s="16"/>
      <c r="I34" s="16"/>
      <c r="J34" s="81">
        <v>14670712.57</v>
      </c>
      <c r="K34" s="69">
        <v>11136</v>
      </c>
      <c r="L34" s="70">
        <v>11914680.719999997</v>
      </c>
      <c r="M34" s="69">
        <v>7713</v>
      </c>
      <c r="N34" s="71">
        <v>11712424.459999999</v>
      </c>
      <c r="O34" s="16"/>
      <c r="P34" s="16"/>
      <c r="Q34" s="31">
        <v>14469721.649999997</v>
      </c>
      <c r="R34" s="24">
        <v>12300</v>
      </c>
      <c r="S34" s="20">
        <v>17570985.710000001</v>
      </c>
      <c r="T34" s="24">
        <v>9750</v>
      </c>
      <c r="U34" s="32">
        <v>17641040.939999998</v>
      </c>
      <c r="V34" s="16"/>
      <c r="W34" s="16"/>
      <c r="X34" s="68">
        <v>14434577.069999997</v>
      </c>
      <c r="Y34" s="69">
        <v>11666</v>
      </c>
      <c r="Z34" s="70">
        <v>16446417.98</v>
      </c>
      <c r="AA34" s="69">
        <v>9026</v>
      </c>
      <c r="AB34" s="71">
        <v>17354729.770000003</v>
      </c>
      <c r="AC34" s="16"/>
    </row>
    <row r="35" spans="2:29" x14ac:dyDescent="0.2">
      <c r="B35" s="8" t="s">
        <v>57</v>
      </c>
      <c r="C35" s="68">
        <v>18916189.710000001</v>
      </c>
      <c r="D35" s="69">
        <v>10569</v>
      </c>
      <c r="E35" s="70">
        <v>12927390.529999999</v>
      </c>
      <c r="F35" s="69">
        <v>6973</v>
      </c>
      <c r="G35" s="71">
        <v>12424987.850000003</v>
      </c>
      <c r="H35" s="16"/>
      <c r="I35" s="16"/>
      <c r="J35" s="81">
        <v>18359737.289999999</v>
      </c>
      <c r="K35" s="69">
        <v>9517</v>
      </c>
      <c r="L35" s="70">
        <v>11245671.370000001</v>
      </c>
      <c r="M35" s="69">
        <v>5623</v>
      </c>
      <c r="N35" s="71">
        <v>11567501.780000001</v>
      </c>
      <c r="O35" s="16"/>
      <c r="P35" s="16"/>
      <c r="Q35" s="31">
        <v>18686430.730000004</v>
      </c>
      <c r="R35" s="24">
        <v>10304</v>
      </c>
      <c r="S35" s="20">
        <v>17460514.879999999</v>
      </c>
      <c r="T35" s="24">
        <v>7078</v>
      </c>
      <c r="U35" s="32">
        <v>18290295.739999998</v>
      </c>
      <c r="V35" s="16"/>
      <c r="W35" s="16"/>
      <c r="X35" s="68">
        <v>18583850.859999999</v>
      </c>
      <c r="Y35" s="69">
        <v>9971</v>
      </c>
      <c r="Z35" s="70">
        <v>17782671.270000003</v>
      </c>
      <c r="AA35" s="69">
        <v>7343</v>
      </c>
      <c r="AB35" s="71">
        <v>16479493.300000001</v>
      </c>
      <c r="AC35" s="16"/>
    </row>
    <row r="36" spans="2:29" x14ac:dyDescent="0.2">
      <c r="B36" s="8" t="s">
        <v>31</v>
      </c>
      <c r="C36" s="68">
        <v>10666957.99</v>
      </c>
      <c r="D36" s="69">
        <v>6514</v>
      </c>
      <c r="E36" s="70">
        <v>9016410.4000000022</v>
      </c>
      <c r="F36" s="69">
        <v>4942</v>
      </c>
      <c r="G36" s="71">
        <v>9210768.2299999986</v>
      </c>
      <c r="H36" s="16"/>
      <c r="I36" s="16"/>
      <c r="J36" s="81">
        <v>10859279.060000001</v>
      </c>
      <c r="K36" s="69">
        <v>5775</v>
      </c>
      <c r="L36" s="70">
        <v>7387536.2700000023</v>
      </c>
      <c r="M36" s="69">
        <v>3925</v>
      </c>
      <c r="N36" s="71">
        <v>6889375.9300000006</v>
      </c>
      <c r="O36" s="16"/>
      <c r="P36" s="16"/>
      <c r="Q36" s="31">
        <v>10362739.120000003</v>
      </c>
      <c r="R36" s="24">
        <v>6252</v>
      </c>
      <c r="S36" s="20">
        <v>10296506.219999999</v>
      </c>
      <c r="T36" s="24">
        <v>5150</v>
      </c>
      <c r="U36" s="32">
        <v>11259999.939999998</v>
      </c>
      <c r="V36" s="16"/>
      <c r="W36" s="16"/>
      <c r="X36" s="68">
        <v>11324597.269999998</v>
      </c>
      <c r="Y36" s="69">
        <v>5945</v>
      </c>
      <c r="Z36" s="70">
        <v>11246829.689999999</v>
      </c>
      <c r="AA36" s="69">
        <v>4868</v>
      </c>
      <c r="AB36" s="71">
        <v>10818105.545153001</v>
      </c>
      <c r="AC36" s="16"/>
    </row>
    <row r="37" spans="2:29" x14ac:dyDescent="0.2">
      <c r="B37" s="8" t="s">
        <v>13</v>
      </c>
      <c r="C37" s="68">
        <v>839064195.01999748</v>
      </c>
      <c r="D37" s="69">
        <v>114389</v>
      </c>
      <c r="E37" s="70">
        <v>452833366.65573382</v>
      </c>
      <c r="F37" s="69">
        <v>71019</v>
      </c>
      <c r="G37" s="71">
        <v>362732721.77166742</v>
      </c>
      <c r="H37" s="16"/>
      <c r="I37" s="16"/>
      <c r="J37" s="81">
        <v>738658266.37999833</v>
      </c>
      <c r="K37" s="69">
        <v>101879</v>
      </c>
      <c r="L37" s="70">
        <v>226868503.80405271</v>
      </c>
      <c r="M37" s="69">
        <v>56645</v>
      </c>
      <c r="N37" s="71">
        <v>320563365.24762946</v>
      </c>
      <c r="O37" s="16"/>
      <c r="P37" s="16"/>
      <c r="Q37" s="31">
        <v>958217387.5600009</v>
      </c>
      <c r="R37" s="24">
        <v>255115</v>
      </c>
      <c r="S37" s="20">
        <v>534401391.36200398</v>
      </c>
      <c r="T37" s="24">
        <v>75597</v>
      </c>
      <c r="U37" s="32">
        <v>378143756.22822982</v>
      </c>
      <c r="V37" s="16"/>
      <c r="W37" s="16"/>
      <c r="X37" s="68">
        <v>851853559.16000021</v>
      </c>
      <c r="Y37" s="69">
        <v>240524</v>
      </c>
      <c r="Z37" s="70">
        <v>408148794.77014589</v>
      </c>
      <c r="AA37" s="69">
        <v>73080</v>
      </c>
      <c r="AB37" s="71">
        <v>385589942.35882109</v>
      </c>
      <c r="AC37" s="16"/>
    </row>
    <row r="38" spans="2:29" x14ac:dyDescent="0.2">
      <c r="B38" s="8" t="s">
        <v>58</v>
      </c>
      <c r="C38" s="68">
        <v>208626377.06000006</v>
      </c>
      <c r="D38" s="69">
        <v>27775</v>
      </c>
      <c r="E38" s="70">
        <v>80239006.269015968</v>
      </c>
      <c r="F38" s="69">
        <v>17409</v>
      </c>
      <c r="G38" s="71">
        <v>86837966.987073988</v>
      </c>
      <c r="H38" s="16"/>
      <c r="I38" s="16"/>
      <c r="J38" s="81">
        <v>211087756.90999997</v>
      </c>
      <c r="K38" s="69">
        <v>24162</v>
      </c>
      <c r="L38" s="70">
        <v>52680318.87907999</v>
      </c>
      <c r="M38" s="69">
        <v>14343</v>
      </c>
      <c r="N38" s="71">
        <v>53620789.870075248</v>
      </c>
      <c r="O38" s="16"/>
      <c r="P38" s="16"/>
      <c r="Q38" s="31">
        <v>211656876.68999979</v>
      </c>
      <c r="R38" s="24">
        <v>28269</v>
      </c>
      <c r="S38" s="20">
        <v>87132640.413970977</v>
      </c>
      <c r="T38" s="24">
        <v>18364</v>
      </c>
      <c r="U38" s="32">
        <v>82431837.91798991</v>
      </c>
      <c r="V38" s="16"/>
      <c r="W38" s="16"/>
      <c r="X38" s="68">
        <v>204842328.43999985</v>
      </c>
      <c r="Y38" s="69">
        <v>26384</v>
      </c>
      <c r="Z38" s="70">
        <v>100704632.95152548</v>
      </c>
      <c r="AA38" s="69">
        <v>17161</v>
      </c>
      <c r="AB38" s="71">
        <v>97977795.006721973</v>
      </c>
      <c r="AC38" s="16"/>
    </row>
    <row r="39" spans="2:29" x14ac:dyDescent="0.2">
      <c r="B39" s="8" t="s">
        <v>41</v>
      </c>
      <c r="C39" s="68">
        <v>7404291.3200000003</v>
      </c>
      <c r="D39" s="69">
        <v>2155</v>
      </c>
      <c r="E39" s="70">
        <v>1841818.4825100002</v>
      </c>
      <c r="F39" s="69">
        <v>1531</v>
      </c>
      <c r="G39" s="71">
        <v>2008956.5755300005</v>
      </c>
      <c r="H39" s="16"/>
      <c r="I39" s="16"/>
      <c r="J39" s="81">
        <v>7571027.8699999982</v>
      </c>
      <c r="K39" s="69">
        <v>1925</v>
      </c>
      <c r="L39" s="70">
        <v>1722194.1946400001</v>
      </c>
      <c r="M39" s="69">
        <v>1317</v>
      </c>
      <c r="N39" s="71">
        <v>1231395.8608800001</v>
      </c>
      <c r="O39" s="16"/>
      <c r="P39" s="16"/>
      <c r="Q39" s="31">
        <v>6929845.0199999996</v>
      </c>
      <c r="R39" s="24">
        <v>2191</v>
      </c>
      <c r="S39" s="20">
        <v>2036866.8560760003</v>
      </c>
      <c r="T39" s="24">
        <v>1828</v>
      </c>
      <c r="U39" s="32">
        <v>1990041.8321159997</v>
      </c>
      <c r="V39" s="16"/>
      <c r="W39" s="16"/>
      <c r="X39" s="68">
        <v>6874175.3199999975</v>
      </c>
      <c r="Y39" s="69">
        <v>2102</v>
      </c>
      <c r="Z39" s="70">
        <v>2992015.5490963501</v>
      </c>
      <c r="AA39" s="69">
        <v>1650</v>
      </c>
      <c r="AB39" s="71">
        <v>3091721.3018700001</v>
      </c>
      <c r="AC39" s="16"/>
    </row>
    <row r="40" spans="2:29" x14ac:dyDescent="0.2">
      <c r="B40" s="8" t="s">
        <v>30</v>
      </c>
      <c r="C40" s="68">
        <v>89965273.789999962</v>
      </c>
      <c r="D40" s="69">
        <v>21221</v>
      </c>
      <c r="E40" s="70">
        <v>63336850.043890007</v>
      </c>
      <c r="F40" s="69">
        <v>13801</v>
      </c>
      <c r="G40" s="71">
        <v>58075548.211259998</v>
      </c>
      <c r="H40" s="16"/>
      <c r="I40" s="16"/>
      <c r="J40" s="81">
        <v>84413132.249999955</v>
      </c>
      <c r="K40" s="69">
        <v>19464</v>
      </c>
      <c r="L40" s="70">
        <v>27914271.534669999</v>
      </c>
      <c r="M40" s="69">
        <v>10623</v>
      </c>
      <c r="N40" s="71">
        <v>30012411.120000005</v>
      </c>
      <c r="O40" s="16"/>
      <c r="P40" s="16"/>
      <c r="Q40" s="31">
        <v>86119877.739999965</v>
      </c>
      <c r="R40" s="24">
        <v>22331</v>
      </c>
      <c r="S40" s="20">
        <v>44820967.022999987</v>
      </c>
      <c r="T40" s="24">
        <v>14637</v>
      </c>
      <c r="U40" s="32">
        <v>43989057.362999998</v>
      </c>
      <c r="V40" s="16"/>
      <c r="W40" s="16"/>
      <c r="X40" s="68">
        <v>84495283.289999977</v>
      </c>
      <c r="Y40" s="69">
        <v>21343</v>
      </c>
      <c r="Z40" s="70">
        <v>44413738.612250008</v>
      </c>
      <c r="AA40" s="69">
        <v>13713</v>
      </c>
      <c r="AB40" s="71">
        <v>48503750.32</v>
      </c>
      <c r="AC40" s="16"/>
    </row>
    <row r="41" spans="2:29" x14ac:dyDescent="0.2">
      <c r="B41" s="8" t="s">
        <v>21</v>
      </c>
      <c r="C41" s="68">
        <v>22336015.579999998</v>
      </c>
      <c r="D41" s="69">
        <v>12461</v>
      </c>
      <c r="E41" s="70">
        <v>19283232.237380002</v>
      </c>
      <c r="F41" s="69">
        <v>9106</v>
      </c>
      <c r="G41" s="71">
        <v>19568401.194891997</v>
      </c>
      <c r="H41" s="16"/>
      <c r="I41" s="16"/>
      <c r="J41" s="81">
        <v>22599480.639999997</v>
      </c>
      <c r="K41" s="69">
        <v>11516</v>
      </c>
      <c r="L41" s="70">
        <v>14610302.639989996</v>
      </c>
      <c r="M41" s="69">
        <v>7847</v>
      </c>
      <c r="N41" s="71">
        <v>13731139.088609995</v>
      </c>
      <c r="O41" s="16"/>
      <c r="P41" s="16"/>
      <c r="Q41" s="31">
        <v>21516422.129999999</v>
      </c>
      <c r="R41" s="24">
        <v>12813</v>
      </c>
      <c r="S41" s="20">
        <v>19783806.584371999</v>
      </c>
      <c r="T41" s="24">
        <v>9494</v>
      </c>
      <c r="U41" s="32">
        <v>19987697.019999996</v>
      </c>
      <c r="V41" s="16"/>
      <c r="W41" s="16"/>
      <c r="X41" s="68">
        <v>21505540.41</v>
      </c>
      <c r="Y41" s="69">
        <v>11551</v>
      </c>
      <c r="Z41" s="70">
        <v>18492749.270905998</v>
      </c>
      <c r="AA41" s="69">
        <v>9066</v>
      </c>
      <c r="AB41" s="71">
        <v>26119690.554272011</v>
      </c>
      <c r="AC41" s="16"/>
    </row>
    <row r="42" spans="2:29" x14ac:dyDescent="0.2">
      <c r="B42" s="8" t="s">
        <v>37</v>
      </c>
      <c r="C42" s="68">
        <v>15692040.209999999</v>
      </c>
      <c r="D42" s="69">
        <v>5868</v>
      </c>
      <c r="E42" s="70">
        <v>11934685.399999999</v>
      </c>
      <c r="F42" s="69">
        <v>3854</v>
      </c>
      <c r="G42" s="71">
        <v>13719484.6</v>
      </c>
      <c r="H42" s="16"/>
      <c r="I42" s="16"/>
      <c r="J42" s="81">
        <v>17410194.629999999</v>
      </c>
      <c r="K42" s="69">
        <v>5608</v>
      </c>
      <c r="L42" s="70">
        <v>9754050.4200000018</v>
      </c>
      <c r="M42" s="69">
        <v>3105</v>
      </c>
      <c r="N42" s="71">
        <v>6648502.5999999996</v>
      </c>
      <c r="O42" s="16"/>
      <c r="P42" s="16"/>
      <c r="Q42" s="31">
        <v>14233019.110000003</v>
      </c>
      <c r="R42" s="24">
        <v>6141</v>
      </c>
      <c r="S42" s="20">
        <v>8810344.0099999998</v>
      </c>
      <c r="T42" s="24">
        <v>3908</v>
      </c>
      <c r="U42" s="32">
        <v>9565021.0500000007</v>
      </c>
      <c r="V42" s="16"/>
      <c r="W42" s="16"/>
      <c r="X42" s="68">
        <v>14979047.02</v>
      </c>
      <c r="Y42" s="69">
        <v>5795</v>
      </c>
      <c r="Z42" s="70">
        <v>11300044.329999996</v>
      </c>
      <c r="AA42" s="69">
        <v>3612</v>
      </c>
      <c r="AB42" s="71">
        <v>9573082.5</v>
      </c>
      <c r="AC42" s="16"/>
    </row>
    <row r="43" spans="2:29" x14ac:dyDescent="0.2">
      <c r="B43" s="8" t="s">
        <v>19</v>
      </c>
      <c r="C43" s="68">
        <v>5609417.1699999999</v>
      </c>
      <c r="D43" s="69">
        <v>3585</v>
      </c>
      <c r="E43" s="70">
        <v>4288766.33</v>
      </c>
      <c r="F43" s="69">
        <v>2809</v>
      </c>
      <c r="G43" s="71">
        <v>9442173.870000001</v>
      </c>
      <c r="H43" s="16"/>
      <c r="I43" s="16"/>
      <c r="J43" s="81">
        <v>10762821.979999999</v>
      </c>
      <c r="K43" s="69">
        <v>3176</v>
      </c>
      <c r="L43" s="70">
        <v>9221908.7599999979</v>
      </c>
      <c r="M43" s="69">
        <v>2356</v>
      </c>
      <c r="N43" s="71">
        <v>3983522.31</v>
      </c>
      <c r="O43" s="16"/>
      <c r="P43" s="16"/>
      <c r="Q43" s="31">
        <v>5512042.7600000007</v>
      </c>
      <c r="R43" s="24">
        <v>3654</v>
      </c>
      <c r="S43" s="20">
        <v>5254282.530704</v>
      </c>
      <c r="T43" s="24">
        <v>3078</v>
      </c>
      <c r="U43" s="32">
        <v>5445442.8007039987</v>
      </c>
      <c r="V43" s="16"/>
      <c r="W43" s="16"/>
      <c r="X43" s="68">
        <v>5639268.1600000011</v>
      </c>
      <c r="Y43" s="69">
        <v>3381</v>
      </c>
      <c r="Z43" s="70">
        <v>7316840.1500000004</v>
      </c>
      <c r="AA43" s="69">
        <v>2859</v>
      </c>
      <c r="AB43" s="71">
        <v>8257194.290000001</v>
      </c>
      <c r="AC43" s="16"/>
    </row>
    <row r="44" spans="2:29" x14ac:dyDescent="0.2">
      <c r="B44" s="8" t="s">
        <v>46</v>
      </c>
      <c r="C44" s="68">
        <v>55990573.679999992</v>
      </c>
      <c r="D44" s="69">
        <v>22578</v>
      </c>
      <c r="E44" s="70">
        <v>39817745.5</v>
      </c>
      <c r="F44" s="69">
        <v>16480</v>
      </c>
      <c r="G44" s="71">
        <v>33989846.699504003</v>
      </c>
      <c r="H44" s="16"/>
      <c r="I44" s="16"/>
      <c r="J44" s="81">
        <v>50075695.340000011</v>
      </c>
      <c r="K44" s="69">
        <v>20543</v>
      </c>
      <c r="L44" s="70">
        <v>26701374.822171692</v>
      </c>
      <c r="M44" s="69">
        <v>13922</v>
      </c>
      <c r="N44" s="71">
        <v>24950249.048050005</v>
      </c>
      <c r="O44" s="16"/>
      <c r="P44" s="16"/>
      <c r="Q44" s="31">
        <v>48355794.750000007</v>
      </c>
      <c r="R44" s="24">
        <v>22737</v>
      </c>
      <c r="S44" s="20">
        <v>38712809.499095991</v>
      </c>
      <c r="T44" s="24">
        <v>17700</v>
      </c>
      <c r="U44" s="32">
        <v>39949896.421960004</v>
      </c>
      <c r="V44" s="16"/>
      <c r="W44" s="16"/>
      <c r="X44" s="68">
        <v>49553739.049999997</v>
      </c>
      <c r="Y44" s="69">
        <v>21793</v>
      </c>
      <c r="Z44" s="70">
        <v>34570894.489000008</v>
      </c>
      <c r="AA44" s="69">
        <v>16612</v>
      </c>
      <c r="AB44" s="71">
        <v>34508523.416000001</v>
      </c>
      <c r="AC44" s="16"/>
    </row>
    <row r="45" spans="2:29" x14ac:dyDescent="0.2">
      <c r="B45" s="8" t="s">
        <v>42</v>
      </c>
      <c r="C45" s="68">
        <v>7985055.7199999997</v>
      </c>
      <c r="D45" s="69">
        <v>5506</v>
      </c>
      <c r="E45" s="70">
        <v>8812541.2100000009</v>
      </c>
      <c r="F45" s="69">
        <v>5260</v>
      </c>
      <c r="G45" s="71">
        <v>8796236.8900000006</v>
      </c>
      <c r="H45" s="16"/>
      <c r="I45" s="16"/>
      <c r="J45" s="81">
        <v>7910920.4500000011</v>
      </c>
      <c r="K45" s="69">
        <v>4550</v>
      </c>
      <c r="L45" s="70">
        <v>5149849.8899999997</v>
      </c>
      <c r="M45" s="69">
        <v>3789</v>
      </c>
      <c r="N45" s="71">
        <v>6324249.6899999995</v>
      </c>
      <c r="O45" s="16"/>
      <c r="P45" s="16"/>
      <c r="Q45" s="31">
        <v>9087093.1599999983</v>
      </c>
      <c r="R45" s="24">
        <v>5535</v>
      </c>
      <c r="S45" s="20">
        <v>9693863.5090549979</v>
      </c>
      <c r="T45" s="24">
        <v>5148</v>
      </c>
      <c r="U45" s="32">
        <v>8484943.6800000016</v>
      </c>
      <c r="V45" s="16"/>
      <c r="W45" s="16"/>
      <c r="X45" s="68">
        <v>7874206.1299999999</v>
      </c>
      <c r="Y45" s="69">
        <v>5052</v>
      </c>
      <c r="Z45" s="70">
        <v>7187879.4499999993</v>
      </c>
      <c r="AA45" s="69">
        <v>4796</v>
      </c>
      <c r="AB45" s="71">
        <v>6857279.5600000005</v>
      </c>
      <c r="AC45" s="16"/>
    </row>
    <row r="46" spans="2:29" x14ac:dyDescent="0.2">
      <c r="B46" s="8" t="s">
        <v>18</v>
      </c>
      <c r="C46" s="68">
        <v>62755450.43999996</v>
      </c>
      <c r="D46" s="69">
        <v>22776</v>
      </c>
      <c r="E46" s="70">
        <v>23549730.279098004</v>
      </c>
      <c r="F46" s="69">
        <v>12780</v>
      </c>
      <c r="G46" s="71">
        <v>23815509.26131</v>
      </c>
      <c r="H46" s="16"/>
      <c r="I46" s="16"/>
      <c r="J46" s="81">
        <v>62927125.390000015</v>
      </c>
      <c r="K46" s="69">
        <v>21659</v>
      </c>
      <c r="L46" s="70">
        <v>19775366.540000003</v>
      </c>
      <c r="M46" s="69">
        <v>10740</v>
      </c>
      <c r="N46" s="71">
        <v>22560627.940000001</v>
      </c>
      <c r="O46" s="16"/>
      <c r="P46" s="16"/>
      <c r="Q46" s="31">
        <v>65499124.650000021</v>
      </c>
      <c r="R46" s="24">
        <v>23825</v>
      </c>
      <c r="S46" s="20">
        <v>31112644.705895998</v>
      </c>
      <c r="T46" s="24">
        <v>12711</v>
      </c>
      <c r="U46" s="32">
        <v>30044556.888160001</v>
      </c>
      <c r="V46" s="16"/>
      <c r="W46" s="16"/>
      <c r="X46" s="68">
        <v>63604309.970000014</v>
      </c>
      <c r="Y46" s="69">
        <v>21154</v>
      </c>
      <c r="Z46" s="70">
        <v>28735646.920917999</v>
      </c>
      <c r="AA46" s="69">
        <v>12393</v>
      </c>
      <c r="AB46" s="71">
        <v>27672016.361664992</v>
      </c>
      <c r="AC46" s="16"/>
    </row>
    <row r="47" spans="2:29" x14ac:dyDescent="0.2">
      <c r="B47" s="8" t="s">
        <v>26</v>
      </c>
      <c r="C47" s="68">
        <v>4146714.76</v>
      </c>
      <c r="D47" s="69">
        <v>2487</v>
      </c>
      <c r="E47" s="70">
        <v>4227181.42</v>
      </c>
      <c r="F47" s="69">
        <v>1827</v>
      </c>
      <c r="G47" s="71">
        <v>4242535.9000000004</v>
      </c>
      <c r="H47" s="16"/>
      <c r="I47" s="16"/>
      <c r="J47" s="81">
        <v>4160940.26</v>
      </c>
      <c r="K47" s="69">
        <v>2288</v>
      </c>
      <c r="L47" s="70">
        <v>2290863.52</v>
      </c>
      <c r="M47" s="69">
        <v>1707</v>
      </c>
      <c r="N47" s="71">
        <v>2462515.16</v>
      </c>
      <c r="O47" s="16"/>
      <c r="P47" s="16"/>
      <c r="Q47" s="31">
        <v>4339659.55</v>
      </c>
      <c r="R47" s="24">
        <v>2352</v>
      </c>
      <c r="S47" s="20">
        <v>3303078.97</v>
      </c>
      <c r="T47" s="24">
        <v>1885</v>
      </c>
      <c r="U47" s="32">
        <v>3099474.59</v>
      </c>
      <c r="V47" s="16"/>
      <c r="W47" s="16"/>
      <c r="X47" s="68">
        <v>4078988.06</v>
      </c>
      <c r="Y47" s="69">
        <v>2394</v>
      </c>
      <c r="Z47" s="70">
        <v>6342493.8800000008</v>
      </c>
      <c r="AA47" s="69">
        <v>1939</v>
      </c>
      <c r="AB47" s="71">
        <v>8392641.8399999999</v>
      </c>
      <c r="AC47" s="16"/>
    </row>
    <row r="48" spans="2:29" x14ac:dyDescent="0.2">
      <c r="B48" s="8" t="s">
        <v>20</v>
      </c>
      <c r="C48" s="68">
        <v>93372620.050000012</v>
      </c>
      <c r="D48" s="69">
        <v>33371</v>
      </c>
      <c r="E48" s="70">
        <v>50440352.579130009</v>
      </c>
      <c r="F48" s="69">
        <v>22444</v>
      </c>
      <c r="G48" s="71">
        <v>52028541.499999993</v>
      </c>
      <c r="H48" s="16"/>
      <c r="I48" s="16"/>
      <c r="J48" s="81">
        <v>94329186.180000007</v>
      </c>
      <c r="K48" s="69">
        <v>29173</v>
      </c>
      <c r="L48" s="70">
        <v>45186127.987439997</v>
      </c>
      <c r="M48" s="69">
        <v>18408</v>
      </c>
      <c r="N48" s="71">
        <v>41120538.520000011</v>
      </c>
      <c r="O48" s="16"/>
      <c r="P48" s="16"/>
      <c r="Q48" s="31">
        <v>90293845.889999941</v>
      </c>
      <c r="R48" s="24">
        <v>33069</v>
      </c>
      <c r="S48" s="20">
        <v>52451258.193016015</v>
      </c>
      <c r="T48" s="24">
        <v>23574</v>
      </c>
      <c r="U48" s="32">
        <v>63146684.673015967</v>
      </c>
      <c r="V48" s="16"/>
      <c r="W48" s="16"/>
      <c r="X48" s="68">
        <v>100296875.88999999</v>
      </c>
      <c r="Y48" s="69">
        <v>31555</v>
      </c>
      <c r="Z48" s="70">
        <v>61379017.042190999</v>
      </c>
      <c r="AA48" s="69">
        <v>22870</v>
      </c>
      <c r="AB48" s="71">
        <v>54468971.152142018</v>
      </c>
      <c r="AC48" s="16"/>
    </row>
    <row r="49" spans="2:29" x14ac:dyDescent="0.2">
      <c r="B49" s="8" t="s">
        <v>28</v>
      </c>
      <c r="C49" s="68">
        <v>2262222.65</v>
      </c>
      <c r="D49" s="69">
        <v>1939</v>
      </c>
      <c r="E49" s="70">
        <v>3012759.4403999997</v>
      </c>
      <c r="F49" s="69">
        <v>1422</v>
      </c>
      <c r="G49" s="71">
        <v>2997792.13</v>
      </c>
      <c r="H49" s="16"/>
      <c r="I49" s="16"/>
      <c r="J49" s="81">
        <v>2248089.34</v>
      </c>
      <c r="K49" s="69">
        <v>1647</v>
      </c>
      <c r="L49" s="70">
        <v>1531309.42</v>
      </c>
      <c r="M49" s="69">
        <v>1168</v>
      </c>
      <c r="N49" s="71">
        <v>1842118.02</v>
      </c>
      <c r="O49" s="16"/>
      <c r="P49" s="16"/>
      <c r="Q49" s="31">
        <v>2559241.0299999998</v>
      </c>
      <c r="R49" s="24">
        <v>1708</v>
      </c>
      <c r="S49" s="20">
        <v>1845031.6</v>
      </c>
      <c r="T49" s="24">
        <v>1135</v>
      </c>
      <c r="U49" s="32">
        <v>1760751.87</v>
      </c>
      <c r="V49" s="16"/>
      <c r="W49" s="16"/>
      <c r="X49" s="68">
        <v>2474629.35</v>
      </c>
      <c r="Y49" s="69">
        <v>1705</v>
      </c>
      <c r="Z49" s="70">
        <v>2363817.87</v>
      </c>
      <c r="AA49" s="69">
        <v>1201</v>
      </c>
      <c r="AB49" s="71">
        <v>2249670.81</v>
      </c>
      <c r="AC49" s="16"/>
    </row>
    <row r="50" spans="2:29" x14ac:dyDescent="0.2">
      <c r="B50" s="8" t="s">
        <v>45</v>
      </c>
      <c r="C50" s="68">
        <v>46894770.520000003</v>
      </c>
      <c r="D50" s="69">
        <v>17949</v>
      </c>
      <c r="E50" s="70">
        <v>25169588.848106004</v>
      </c>
      <c r="F50" s="69">
        <v>12037</v>
      </c>
      <c r="G50" s="71">
        <v>25267180.301017992</v>
      </c>
      <c r="H50" s="16"/>
      <c r="I50" s="16"/>
      <c r="J50" s="81">
        <v>46938084.579999998</v>
      </c>
      <c r="K50" s="69">
        <v>16638</v>
      </c>
      <c r="L50" s="70">
        <v>15866548.584120004</v>
      </c>
      <c r="M50" s="69">
        <v>9693</v>
      </c>
      <c r="N50" s="71">
        <v>20410062.409520008</v>
      </c>
      <c r="O50" s="16"/>
      <c r="P50" s="16"/>
      <c r="Q50" s="31">
        <v>51436359.770000003</v>
      </c>
      <c r="R50" s="24">
        <v>17815</v>
      </c>
      <c r="S50" s="20">
        <v>30755968.747191999</v>
      </c>
      <c r="T50" s="24">
        <v>11051</v>
      </c>
      <c r="U50" s="32">
        <v>30231091.327987999</v>
      </c>
      <c r="V50" s="16"/>
      <c r="W50" s="16"/>
      <c r="X50" s="68">
        <v>50425098.530000024</v>
      </c>
      <c r="Y50" s="69">
        <v>16562</v>
      </c>
      <c r="Z50" s="70">
        <v>27945320.632004995</v>
      </c>
      <c r="AA50" s="69">
        <v>10872</v>
      </c>
      <c r="AB50" s="71">
        <v>29339078.702019993</v>
      </c>
      <c r="AC50" s="16"/>
    </row>
    <row r="51" spans="2:29" x14ac:dyDescent="0.2">
      <c r="B51" s="8" t="s">
        <v>33</v>
      </c>
      <c r="C51" s="68">
        <v>2917265.52</v>
      </c>
      <c r="D51" s="69">
        <v>1832</v>
      </c>
      <c r="E51" s="70">
        <v>2140731.3199999998</v>
      </c>
      <c r="F51" s="69">
        <v>1382</v>
      </c>
      <c r="G51" s="71">
        <v>2856380.2267999998</v>
      </c>
      <c r="H51" s="16"/>
      <c r="I51" s="16"/>
      <c r="J51" s="81">
        <v>3632006.2</v>
      </c>
      <c r="K51" s="69">
        <v>1661</v>
      </c>
      <c r="L51" s="70">
        <v>2238215.6195800002</v>
      </c>
      <c r="M51" s="69">
        <v>1108</v>
      </c>
      <c r="N51" s="71">
        <v>1982388.23</v>
      </c>
      <c r="O51" s="16"/>
      <c r="P51" s="16"/>
      <c r="Q51" s="31">
        <v>3376328.81</v>
      </c>
      <c r="R51" s="24">
        <v>1718</v>
      </c>
      <c r="S51" s="20">
        <v>2691115.69</v>
      </c>
      <c r="T51" s="24">
        <v>1345</v>
      </c>
      <c r="U51" s="32">
        <v>2412179.54</v>
      </c>
      <c r="V51" s="16"/>
      <c r="W51" s="16"/>
      <c r="X51" s="68">
        <v>3097242.66</v>
      </c>
      <c r="Y51" s="69">
        <v>1737</v>
      </c>
      <c r="Z51" s="70">
        <v>1743380.86</v>
      </c>
      <c r="AA51" s="69">
        <v>1440</v>
      </c>
      <c r="AB51" s="71">
        <v>2957413.75</v>
      </c>
      <c r="AC51" s="16"/>
    </row>
    <row r="52" spans="2:29" x14ac:dyDescent="0.2">
      <c r="B52" s="8" t="s">
        <v>23</v>
      </c>
      <c r="C52" s="68">
        <v>34230480.889999993</v>
      </c>
      <c r="D52" s="69">
        <v>8293</v>
      </c>
      <c r="E52" s="70">
        <v>15389117.350000001</v>
      </c>
      <c r="F52" s="69">
        <v>4510</v>
      </c>
      <c r="G52" s="71">
        <v>17222550.990000002</v>
      </c>
      <c r="H52" s="16"/>
      <c r="I52" s="16"/>
      <c r="J52" s="81">
        <v>35974015.660000004</v>
      </c>
      <c r="K52" s="69">
        <v>7238</v>
      </c>
      <c r="L52" s="70">
        <v>10168653.959999999</v>
      </c>
      <c r="M52" s="69">
        <v>3292</v>
      </c>
      <c r="N52" s="71">
        <v>14470411.839999998</v>
      </c>
      <c r="O52" s="16"/>
      <c r="P52" s="16"/>
      <c r="Q52" s="31">
        <v>40284498.639999993</v>
      </c>
      <c r="R52" s="24">
        <v>8175</v>
      </c>
      <c r="S52" s="20">
        <v>24102361.259999998</v>
      </c>
      <c r="T52" s="24">
        <v>4189</v>
      </c>
      <c r="U52" s="32">
        <v>21826196.100556001</v>
      </c>
      <c r="V52" s="16"/>
      <c r="W52" s="16"/>
      <c r="X52" s="68">
        <v>37163875.869999997</v>
      </c>
      <c r="Y52" s="69">
        <v>7618</v>
      </c>
      <c r="Z52" s="70">
        <v>17285832.02</v>
      </c>
      <c r="AA52" s="69">
        <v>3839</v>
      </c>
      <c r="AB52" s="71">
        <v>17620273.089999996</v>
      </c>
      <c r="AC52" s="16"/>
    </row>
    <row r="53" spans="2:29" x14ac:dyDescent="0.2">
      <c r="B53" s="8" t="s">
        <v>25</v>
      </c>
      <c r="C53" s="68">
        <v>162507349.92000008</v>
      </c>
      <c r="D53" s="69">
        <v>53140</v>
      </c>
      <c r="E53" s="70">
        <v>121907418.42968407</v>
      </c>
      <c r="F53" s="69">
        <v>36901</v>
      </c>
      <c r="G53" s="71">
        <v>107189328.50979395</v>
      </c>
      <c r="H53" s="16"/>
      <c r="I53" s="16"/>
      <c r="J53" s="81">
        <v>147124703.49999991</v>
      </c>
      <c r="K53" s="69">
        <v>46642</v>
      </c>
      <c r="L53" s="70">
        <v>94302178.093779996</v>
      </c>
      <c r="M53" s="69">
        <v>27790</v>
      </c>
      <c r="N53" s="71">
        <v>95431869.542334989</v>
      </c>
      <c r="O53" s="16"/>
      <c r="P53" s="16"/>
      <c r="Q53" s="31">
        <v>148018824.80999994</v>
      </c>
      <c r="R53" s="24">
        <v>52973</v>
      </c>
      <c r="S53" s="20">
        <v>104596392.87865797</v>
      </c>
      <c r="T53" s="24">
        <v>36830</v>
      </c>
      <c r="U53" s="32">
        <v>105245620.57030198</v>
      </c>
      <c r="V53" s="16"/>
      <c r="W53" s="16"/>
      <c r="X53" s="68">
        <v>147402344.53000003</v>
      </c>
      <c r="Y53" s="69">
        <v>50050</v>
      </c>
      <c r="Z53" s="70">
        <v>131752023.12419796</v>
      </c>
      <c r="AA53" s="69">
        <v>34793</v>
      </c>
      <c r="AB53" s="71">
        <v>126831119.02518703</v>
      </c>
      <c r="AC53" s="16"/>
    </row>
    <row r="54" spans="2:29" x14ac:dyDescent="0.2">
      <c r="B54" s="8" t="s">
        <v>9</v>
      </c>
      <c r="C54" s="68">
        <v>19423462.619999997</v>
      </c>
      <c r="D54" s="69">
        <v>10957</v>
      </c>
      <c r="E54" s="70">
        <v>23728739.779999994</v>
      </c>
      <c r="F54" s="69">
        <v>9052</v>
      </c>
      <c r="G54" s="71">
        <v>19991987.469999991</v>
      </c>
      <c r="H54" s="16"/>
      <c r="I54" s="16"/>
      <c r="J54" s="81">
        <v>15562700.869999999</v>
      </c>
      <c r="K54" s="69">
        <v>9475</v>
      </c>
      <c r="L54" s="70">
        <v>11464474.909999998</v>
      </c>
      <c r="M54" s="69">
        <v>7431</v>
      </c>
      <c r="N54" s="71">
        <v>12647581.09</v>
      </c>
      <c r="O54" s="16"/>
      <c r="P54" s="16"/>
      <c r="Q54" s="31">
        <v>16695915.270000003</v>
      </c>
      <c r="R54" s="24">
        <v>10346</v>
      </c>
      <c r="S54" s="20">
        <v>17084418.313724</v>
      </c>
      <c r="T54" s="24">
        <v>9094</v>
      </c>
      <c r="U54" s="32">
        <v>18399154.993724</v>
      </c>
      <c r="V54" s="16"/>
      <c r="W54" s="16"/>
      <c r="X54" s="68">
        <v>17992095.659999996</v>
      </c>
      <c r="Y54" s="69">
        <v>9583</v>
      </c>
      <c r="Z54" s="70">
        <v>16986199.520305999</v>
      </c>
      <c r="AA54" s="69">
        <v>8123</v>
      </c>
      <c r="AB54" s="71">
        <v>18268557.085153006</v>
      </c>
      <c r="AC54" s="16"/>
    </row>
    <row r="55" spans="2:29" x14ac:dyDescent="0.2">
      <c r="B55" s="8" t="s">
        <v>38</v>
      </c>
      <c r="C55" s="68">
        <v>48685055.430000015</v>
      </c>
      <c r="D55" s="69">
        <v>20538</v>
      </c>
      <c r="E55" s="70">
        <v>33501406.737745993</v>
      </c>
      <c r="F55" s="69">
        <v>17162</v>
      </c>
      <c r="G55" s="71">
        <v>33017010.36999999</v>
      </c>
      <c r="H55" s="16"/>
      <c r="I55" s="16"/>
      <c r="J55" s="81">
        <v>47437144.769999988</v>
      </c>
      <c r="K55" s="69">
        <v>19475</v>
      </c>
      <c r="L55" s="70">
        <v>26824545.928247493</v>
      </c>
      <c r="M55" s="69">
        <v>15533</v>
      </c>
      <c r="N55" s="71">
        <v>30620616.252460003</v>
      </c>
      <c r="O55" s="16"/>
      <c r="P55" s="16"/>
      <c r="Q55" s="31">
        <v>50940972.939999998</v>
      </c>
      <c r="R55" s="24">
        <v>22217</v>
      </c>
      <c r="S55" s="20">
        <v>43331969.94809249</v>
      </c>
      <c r="T55" s="24">
        <v>18519</v>
      </c>
      <c r="U55" s="32">
        <v>51085092.226688005</v>
      </c>
      <c r="V55" s="16"/>
      <c r="W55" s="16"/>
      <c r="X55" s="68">
        <v>57442404.120000005</v>
      </c>
      <c r="Y55" s="69">
        <v>20555</v>
      </c>
      <c r="Z55" s="70">
        <v>42402265.545619771</v>
      </c>
      <c r="AA55" s="69">
        <v>17940</v>
      </c>
      <c r="AB55" s="71">
        <v>41124373.3605</v>
      </c>
      <c r="AC55" s="16"/>
    </row>
    <row r="56" spans="2:29" x14ac:dyDescent="0.2">
      <c r="B56" s="8" t="s">
        <v>35</v>
      </c>
      <c r="C56" s="68">
        <v>7863010.6799999997</v>
      </c>
      <c r="D56" s="69">
        <v>3500</v>
      </c>
      <c r="E56" s="70">
        <v>5950067.6472639991</v>
      </c>
      <c r="F56" s="69">
        <v>3156</v>
      </c>
      <c r="G56" s="71">
        <v>6109776.4299999988</v>
      </c>
      <c r="H56" s="16"/>
      <c r="I56" s="16"/>
      <c r="J56" s="81">
        <v>8025399.5899999989</v>
      </c>
      <c r="K56" s="69">
        <v>3012</v>
      </c>
      <c r="L56" s="70">
        <v>4171860.77</v>
      </c>
      <c r="M56" s="69">
        <v>2292</v>
      </c>
      <c r="N56" s="71">
        <v>5014397.87</v>
      </c>
      <c r="O56" s="16"/>
      <c r="P56" s="16"/>
      <c r="Q56" s="31">
        <v>8868224.5099999979</v>
      </c>
      <c r="R56" s="24">
        <v>3374</v>
      </c>
      <c r="S56" s="20">
        <v>8591350.0699999984</v>
      </c>
      <c r="T56" s="24">
        <v>2760</v>
      </c>
      <c r="U56" s="32">
        <v>6808215.7400000002</v>
      </c>
      <c r="V56" s="16"/>
      <c r="W56" s="16"/>
      <c r="X56" s="68">
        <v>7070517.1599999992</v>
      </c>
      <c r="Y56" s="69">
        <v>3105</v>
      </c>
      <c r="Z56" s="70">
        <v>5343703.3499999996</v>
      </c>
      <c r="AA56" s="69">
        <v>2706</v>
      </c>
      <c r="AB56" s="71">
        <v>5737856.3800000008</v>
      </c>
      <c r="AC56" s="16"/>
    </row>
    <row r="57" spans="2:29" ht="13.5" thickBot="1" x14ac:dyDescent="0.25">
      <c r="B57" s="9" t="s">
        <v>10</v>
      </c>
      <c r="C57" s="72">
        <v>25818288.579999987</v>
      </c>
      <c r="D57" s="73">
        <v>22526</v>
      </c>
      <c r="E57" s="74">
        <v>26959210.66192</v>
      </c>
      <c r="F57" s="73">
        <v>17940</v>
      </c>
      <c r="G57" s="75">
        <v>26011640.050000004</v>
      </c>
      <c r="H57" s="16"/>
      <c r="I57" s="16"/>
      <c r="J57" s="82">
        <v>24773657.480000004</v>
      </c>
      <c r="K57" s="73">
        <v>21127</v>
      </c>
      <c r="L57" s="74">
        <v>20571606.010000009</v>
      </c>
      <c r="M57" s="73">
        <v>15325</v>
      </c>
      <c r="N57" s="75">
        <v>20973108.889999993</v>
      </c>
      <c r="O57" s="16"/>
      <c r="P57" s="16"/>
      <c r="Q57" s="33">
        <v>24912563.940000001</v>
      </c>
      <c r="R57" s="25">
        <v>24153</v>
      </c>
      <c r="S57" s="21">
        <v>28015655.071431991</v>
      </c>
      <c r="T57" s="25">
        <v>19058</v>
      </c>
      <c r="U57" s="34">
        <v>30386524.490716007</v>
      </c>
      <c r="V57" s="16"/>
      <c r="W57" s="16"/>
      <c r="X57" s="72">
        <v>26659812.840000015</v>
      </c>
      <c r="Y57" s="73">
        <v>23426</v>
      </c>
      <c r="Z57" s="74">
        <v>30900502.81469899</v>
      </c>
      <c r="AA57" s="73">
        <v>18985</v>
      </c>
      <c r="AB57" s="75">
        <v>31578984.640000004</v>
      </c>
      <c r="AC57" s="16"/>
    </row>
    <row r="58" spans="2:29" ht="13.5" thickBot="1" x14ac:dyDescent="0.25">
      <c r="B58" s="10" t="s">
        <v>17</v>
      </c>
      <c r="C58" s="76">
        <v>3230703629.8999968</v>
      </c>
      <c r="D58" s="77">
        <v>916503</v>
      </c>
      <c r="E58" s="78">
        <v>1836556822.3860464</v>
      </c>
      <c r="F58" s="77">
        <v>630166</v>
      </c>
      <c r="G58" s="79">
        <v>1703975671.2848723</v>
      </c>
      <c r="H58" s="17"/>
      <c r="I58" s="17"/>
      <c r="J58" s="11">
        <v>3074051363.8999977</v>
      </c>
      <c r="K58" s="26">
        <v>827832</v>
      </c>
      <c r="L58" s="22">
        <v>1221329732.9370019</v>
      </c>
      <c r="M58" s="26">
        <v>506570</v>
      </c>
      <c r="N58" s="36">
        <v>1447069590.2129798</v>
      </c>
      <c r="O58" s="17"/>
      <c r="P58" s="17"/>
      <c r="Q58" s="37">
        <v>3419351876.3200016</v>
      </c>
      <c r="R58" s="26">
        <v>1061899</v>
      </c>
      <c r="S58" s="22">
        <v>2062233025.8366044</v>
      </c>
      <c r="T58" s="26">
        <v>642044</v>
      </c>
      <c r="U58" s="36">
        <v>1801104716.7855871</v>
      </c>
      <c r="V58" s="17"/>
      <c r="W58" s="17"/>
      <c r="X58" s="35">
        <v>3182432628.7799997</v>
      </c>
      <c r="Y58" s="26">
        <v>1000269</v>
      </c>
      <c r="Z58" s="22">
        <v>1865208901.4826844</v>
      </c>
      <c r="AA58" s="26">
        <v>617917</v>
      </c>
      <c r="AB58" s="36">
        <v>1857781994.4251468</v>
      </c>
      <c r="AC58" s="17"/>
    </row>
  </sheetData>
  <mergeCells count="5">
    <mergeCell ref="C2:F2"/>
    <mergeCell ref="J4:N4"/>
    <mergeCell ref="Q4:U4"/>
    <mergeCell ref="X4:AB4"/>
    <mergeCell ref="C4:G4"/>
  </mergeCells>
  <phoneticPr fontId="3" type="noConversion"/>
  <printOptions horizontalCentered="1" verticalCentered="1"/>
  <pageMargins left="0.78740157480314965" right="0.78740157480314965" top="0.98425196850393704" bottom="0.98425196850393704" header="0" footer="0"/>
  <pageSetup paperSize="9" scale="63" orientation="portrait" r:id="rId1"/>
  <headerFooter alignWithMargins="0"/>
  <colBreaks count="3" manualBreakCount="3">
    <brk id="8" max="1048575" man="1"/>
    <brk id="15" max="1048575" man="1"/>
    <brk id="2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Cuenta de depósitos 2017</vt:lpstr>
      <vt:lpstr>Cuenta de depósitos 2016</vt:lpstr>
      <vt:lpstr>Cuenta de depósitos 2015</vt:lpstr>
      <vt:lpstr>Cuenta de depósitos 2014</vt:lpstr>
      <vt:lpstr>Cuenta de depósitos 2013</vt:lpstr>
      <vt:lpstr>Cuenta de depósitos 2012</vt:lpstr>
      <vt:lpstr>Cuenta de depósitos 2011</vt:lpstr>
      <vt:lpstr>Cuenta de depósitos 2010</vt:lpstr>
      <vt:lpstr>'Cuenta de depósitos 2010'!Área_de_impresión</vt:lpstr>
      <vt:lpstr>'Cuenta de depósitos 2011'!Área_de_impresión</vt:lpstr>
      <vt:lpstr>'Cuenta de depósitos 2012'!Área_de_impresión</vt:lpstr>
      <vt:lpstr>'Cuenta de depósitos 2013'!Área_de_impresión</vt:lpstr>
      <vt:lpstr>'Cuenta de depósitos 2014'!Área_de_impresión</vt:lpstr>
      <vt:lpstr>'Cuenta de depósitos 2015'!Área_de_impresión</vt:lpstr>
      <vt:lpstr>'Cuenta de depósitos 2016'!Área_de_impresión</vt:lpstr>
      <vt:lpstr>'Cuenta de depósitos 2017'!Área_de_impresión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GIMENO MARZO,ENRIQUE JAVIER</dc:creator>
  <cp:lastModifiedBy>Belen Manchon Colmenarejo</cp:lastModifiedBy>
  <cp:lastPrinted>2018-04-26T11:25:16Z</cp:lastPrinted>
  <dcterms:created xsi:type="dcterms:W3CDTF">2010-04-01T10:48:40Z</dcterms:created>
  <dcterms:modified xsi:type="dcterms:W3CDTF">2019-03-21T08:30:20Z</dcterms:modified>
</cp:coreProperties>
</file>